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1" activeTab="7"/>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_xlnm.Print_Area" localSheetId="0">'Reporte de Formatos'!#REF!</definedName>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<sst xmlns="http://schemas.openxmlformats.org/spreadsheetml/2006/main" count="925" uniqueCount="254">
  <si>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</si>
  <si>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</si>
  <si>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</si>
  <si>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</si>
  <si>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</si>
  <si>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</si>
  <si>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</si>
  <si>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</si>
  <si>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</si>
  <si>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</si>
  <si>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</si>
  <si>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</si>
  <si>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</si>
  <si>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</si>
  <si>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</si>
  <si>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</si>
  <si>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</si>
  <si>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</si>
  <si>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</si>
  <si>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</si>
  <si>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</si>
  <si>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</si>
  <si>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</si>
  <si>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</si>
  <si>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</si>
  <si>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</si>
  <si>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</si>
  <si>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</si>
  <si>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</si>
  <si>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</si>
  <si>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</si>
  <si>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</si>
  <si>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</si>
  <si>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</si>
  <si>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</si>
  <si>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</si>
  <si>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</si>
  <si>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</si>
  <si>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</si>
  <si>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</si>
  <si>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</si>
  <si>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</si>
  <si>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</si>
  <si>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</si>
  <si>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</si>
  <si>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</si>
  <si>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</si>
  <si>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</si>
  <si>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</si>
  <si>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</si>
  <si>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</si>
  <si>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</si>
  <si>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</si>
  <si>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</si>
  <si>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</si>
  <si>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</si>
  <si>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</si>
  <si>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</si>
  <si>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</si>
  <si>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</si>
  <si>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</si>
  <si>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</si>
  <si>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</si>
  <si>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</si>
  <si>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</si>
  <si>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</si>
  <si>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</si>
  <si>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</si>
  <si>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</si>
  <si>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</si>
  <si>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</si>
  <si>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</si>
  <si>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</si>
  <si>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</si>
  <si>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</si>
  <si>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</si>
  <si>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</si>
  <si>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</si>
  <si>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</si>
  <si>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</si>
  <si>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</si>
  <si>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</si>
  <si>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</si>
  <si>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</si>
  <si>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</si>
  <si>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</si>
  <si>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</si>
  <si>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</si>
  <si>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</si>
  <si>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</si>
  <si>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</si>
  <si>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</si>
  <si>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</si>
  <si>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</si>
  <si>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</si>
  <si>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</si>
  <si>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</si>
  <si>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</si>
  <si>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</si>
  <si>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</si>
  <si>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</si>
  <si>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</si>
  <si>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</si>
  <si>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</si>
  <si>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</si>
  <si>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</si>
  <si>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</si>
  <si>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</si>
  <si>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</si>
  <si>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</si>
  <si>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</si>
  <si>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</si>
  <si>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</si>
  <si>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</si>
  <si>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</si>
  <si>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</si>
  <si>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</si>
  <si>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</si>
  <si>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</si>
  <si>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</si>
  <si>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</si>
  <si>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</si>
  <si>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</si>
  <si>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</si>
  <si>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</si>
  <si>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</si>
  <si>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</si>
  <si>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</si>
  <si>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</si>
  <si>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</si>
  <si>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</si>
  <si>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</si>
  <si>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</si>
  <si>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</si>
  <si>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</si>
  <si>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</si>
  <si>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</si>
  <si>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</si>
  <si>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</si>
  <si>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</si>
  <si>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</si>
  <si>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</si>
  <si>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</si>
  <si>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</si>
  <si>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</si>
  <si>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</si>
  <si>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</si>
  <si>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Corresponde a una compra menor a 2400 cuotas. Artículo 55 fracción I de la Ley de Egresos del Estado de Nuevo León</t>
  </si>
  <si>
    <t>Unidad de Comunicación Social</t>
  </si>
  <si>
    <t>Dirección de Administración</t>
  </si>
  <si>
    <t>Estatales</t>
  </si>
  <si>
    <t>No Dato</t>
  </si>
  <si>
    <t>Dirección de Capacitación Electoral</t>
  </si>
  <si>
    <t>Unidad de Desarrollo Institucional</t>
  </si>
  <si>
    <t>Unidad de Secretariado</t>
  </si>
  <si>
    <t>SUPERMERCADOS INTERNACIONALES HEB, S.A. DE C.V.</t>
  </si>
  <si>
    <t>DISTRIBUIDORA ARCA CONTINENTAL, S. DE R.L. DE C.V.</t>
  </si>
  <si>
    <t xml:space="preserve">NUEVA WALMART DE MEXICO, S. DE R.L. DE C.V. </t>
  </si>
  <si>
    <t>COSTCO DE MÉXICO, S.A. DE C.V.</t>
  </si>
  <si>
    <t>FLORES</t>
  </si>
  <si>
    <t>RODRIGUEZ</t>
  </si>
  <si>
    <t>GONZALEZ</t>
  </si>
  <si>
    <t>7-ELEVEN MEXICO, S.A. DE C.V.</t>
  </si>
  <si>
    <t>MARIA GUADALUPE</t>
  </si>
  <si>
    <t>AREVALO</t>
  </si>
  <si>
    <t>1 SERVICIO DE MENSAJERIA DOMESTICO EXPRESS.</t>
  </si>
  <si>
    <t>Consejeros Electorales</t>
  </si>
  <si>
    <t>DHL EXPRESS MEXICO, S.A. DE C.V.</t>
  </si>
  <si>
    <t>DESECHOS.</t>
  </si>
  <si>
    <t>PAGO POR TRASLADO DE BASURA DE LA BODEGA A SIMEPRODE.</t>
  </si>
  <si>
    <t>SIMEPRODE</t>
  </si>
  <si>
    <t>TIENDAS SORIANA, S.A. DE C.V.</t>
  </si>
  <si>
    <t>AMEL</t>
  </si>
  <si>
    <t>SERVICIOS GASOLINEROS DE MEXICO, S.A. DE C.V.</t>
  </si>
  <si>
    <t>ABASTECEDORA DE OFICINAS, S.A. DE C.V.</t>
  </si>
  <si>
    <t>COMPRA DE AGUA DE GARRAFON PARA EL CONSUMO DE LOS TRABAJADORES DEL EDIFICIO DE LA CEE.</t>
  </si>
  <si>
    <t>Secretaria Ejecutiva</t>
  </si>
  <si>
    <t>NESPRESSO MEXICO, S.A. DE C.V.</t>
  </si>
  <si>
    <t>FÉLIX ADALBERTO</t>
  </si>
  <si>
    <t>PEQUEÑO</t>
  </si>
  <si>
    <t>FRUTI CAKE, S.A. DE C.V.</t>
  </si>
  <si>
    <t>PASTELERIA LETY, S.A. DE C.V.</t>
  </si>
  <si>
    <t>COMPRA DE AGUA DE GARRAFON PARA EL CONSUMO DE LOS TRABAJADORES DEL EDIFICIO Y BODEGA DE LA CEE.</t>
  </si>
  <si>
    <t>54 GARRAFON 20 LITROS CIEL AP.</t>
  </si>
  <si>
    <t>ESTAFETA MEXICANA, S.A. DE C.V.</t>
  </si>
  <si>
    <t>VULCANIZADORA Y CERRAJERIA EL ROJO</t>
  </si>
  <si>
    <t>29 GARRAFON 20 LITROS CIEL AP.</t>
  </si>
  <si>
    <t>COMPRA DE CAFÉ PARA EL AREA DE CONSEJEROS ELECTORALES DE LA CEE.</t>
  </si>
  <si>
    <t>01/06/2017 al 30/06/2017</t>
  </si>
  <si>
    <t>1 ANGULO</t>
  </si>
  <si>
    <t>COMPRA DE ANGULO DE 2 METROS PARA REPARACION DE PUERTA PRINCIPAL EN ENTRADA DE PUERTA UBICADA EN CALLE VALLARTA.</t>
  </si>
  <si>
    <t>FIERRO Y LAMINA REFORMA, S.A. DE C.V.</t>
  </si>
  <si>
    <t>SERVICIO DE ENVIO DE DOCUMENTACION POR MENSAJERIA AL DR. RAFAEL MARTINEZ PUON DEL INE EN MEXICO, D.F.</t>
  </si>
  <si>
    <t>ACCESORIOS VARIOS PARA CELULAR</t>
  </si>
  <si>
    <t>COMPRA DE ACCESORIOS PARA APARATOS TELEFONICOS DEL PRESIDENTE Y DEL DIRECTOR DE ADMINISTRACION.</t>
  </si>
  <si>
    <t>ACROPOLIS DIGITAL, S.A. DE C.V.</t>
  </si>
  <si>
    <t>4 DISCOS DE CORTE, 2 BROCAS PARA FIERRO DE 1 CUARTO, 2 BROCAS PARA FIERRO DE 3 DIECISEISAVOS Y 1 ROLLO DE CINTA ANTIDERRAPANTE</t>
  </si>
  <si>
    <t>COMPRA DE MATERIAL PARA PUERTA DE ENTRADA A CHECADOR DE LA CEE.</t>
  </si>
  <si>
    <t>SERVICIO DE PARCHADO DE LLANTA DE VEHICULO OFICIAL DE LA CEE, HONDA CIVIC CON PLACAS STW 1507 ECO 96.</t>
  </si>
  <si>
    <t>35 CINTAS MASKING 18 MM.</t>
  </si>
  <si>
    <t>COMPRA DE CINTAS MASKING TAPE PARA PINTAR LINEAS DE ESTACIONAMIENTO DE LA CEE.</t>
  </si>
  <si>
    <t>SERVICIO DE REPARACION DE LLANTA Y 1 PARCHE.</t>
  </si>
  <si>
    <t>SERVICIO DE REPARACION DE LLANTA.</t>
  </si>
  <si>
    <t>SERVICIO DE PARCHADO DE LLANTA DE VEHICULO OFICIAL DE LA CEE, DODGE VISION STJ 8203 ECO 78.</t>
  </si>
  <si>
    <t>1 KILO Y MEDIO DE EMPANADA SURTIDA.</t>
  </si>
  <si>
    <t>COMPRA DE REFRIGERIOS POR REUNION DE TRABAJO DE LA SECRETARIA EJECUTIVA CON PERSONAL DEL INSTITUTO ELECTORAL DE YUCATAN, JUEVES 8 DE JUNIO DE 2017.</t>
  </si>
  <si>
    <t>5 ATOMIZADOR USO RUDO, 1 ATMIZADOR USO RUDO CON BOTE, 2 CEPILLO CARWASH 9 PULGADAS, 2 SHAMPOO PARA TAPICERIA, 2 CAJAS DE DETERGENTE ARCOIRIS CON 9 KILOS CADA UNA, 4 TOALLAS MICROFIBRA Y 1 GALON DE DESENGRASANTE.</t>
  </si>
  <si>
    <t>COMPRA DE ARTICULOS  Y MATERIAL DE LIMPIEZA PARA LAVADO DE VEHICULOS OFICIALES DE LA CEE.</t>
  </si>
  <si>
    <t>2 KILOS DE MELON, 2 KILOS DE PAPAYA, 1 LITRO DE LECHE, 1 KILO DE UVA BLANCA SIN SEMILLA, 1 CAJA DE QUAKER GRANOLA, 2 ESPECIALIDADES NUMERO 4.</t>
  </si>
  <si>
    <t>COMPRA DE ALIMENTOS PARA REUNION DE TRABAJO DE CONSEJERAS Y CONSEJEROS EL DIA 9 DE JUNIO EN SALA DE CONSEJEROS.</t>
  </si>
  <si>
    <t>90.47 LTS. DIESEL.</t>
  </si>
  <si>
    <t>COMPRA DE DIESEL PARA USO EN PLANTA ELECTRICA DE EMERGENCIA DEL EDIFICIO DE LA CEE.</t>
  </si>
  <si>
    <t>20 RISTRETTO, 20 ROMA, 30 ROSABAYA FROM COLOMBIA, 1 RECYCLING NESPRESSO CAPSULAS.</t>
  </si>
  <si>
    <t>6 CAJAS DE AGUA CIEL DE 355 ML CON 12 PIEZAS CADA UNA.</t>
  </si>
  <si>
    <t>COMPRA DE BOTELLITAS DE AGUA PURIFICADA PARA LA CEREMONIA DE PREMIACION DEL CONCURSO NACIONAL DE ESTUDIOS POLITICOS Y SOCIALES EN LA CEE EL 22 DE JUNIO 20174.</t>
  </si>
  <si>
    <t>6.255 LITROS DE MAGNA.</t>
  </si>
  <si>
    <t>COMPRA DE COMBUSTIBLE PARA USO EN VUELTAS OFICIALES DE LA CEE EN EL VEHICULO NISSAN TSURU SJP 4373.</t>
  </si>
  <si>
    <t>10 LIJAS PARA MADERA, 1 RESISTOL PARA MADERA 850.</t>
  </si>
  <si>
    <t>COMPRA DE 10 LIJAS PARA MADERA, 1 LITRO DE RESISTOL 850 PARA FABRICACION DE REPISAS PARA TARJAS DE PLANTA BAJA.</t>
  </si>
  <si>
    <t>PEQUEÑO CAESARMEX SAPI DE C.V.</t>
  </si>
  <si>
    <t>COMPRA DE REFRIGERIOS POR REUNION DE TRABAJO DE PERSONAL DE LA CEE, 25 PERSONAS, EL DIA 13 DE JUNIO EN LA SALA DEL TERCER PISO DE LA CEE.</t>
  </si>
  <si>
    <t>13 PIZZAS DE PEPPERONI, 3 COCA COLA REFRESCO DE 2.5 LITROS, 1 REFRESCO DE MANZANA DE 2.5 LITROS, 2 COCA COLA LIGTH REFRESCO DE 2.5 LITROS.</t>
  </si>
  <si>
    <t>1 CEPILLO PARA TERMINALES.</t>
  </si>
  <si>
    <t>COMPRA DE CEPILLO PARA LIMPIAR TERMINALES DE BATERIA DE VEHICILOS OFICIALES DE LA CEE.</t>
  </si>
  <si>
    <t>SERVICIO DE MENSAJERIA DE PARTE DEL SECRETARIO EJECUTIVO DE LA CEE A LA DIRECCION DE INSTRUCCIÓN RECURSAL EN MEXICO, D.F.</t>
  </si>
  <si>
    <t>COMPRA DE 2 TRAMOS DE 3 METROS DE ANGULO DE UN CUARTO POR UN OCTAVO Y UN TRAMO DE 3 METROS DE PARRILLA IRVIN DE 1 PULGADA UN CUARTO POR UNA PULGADA 20 CM DE ANCHO PARA DESAGUE PLUVIAL EN BANQUETA DE LA CALLE ARTEAGA, EDIFICIO DE LA CEE.</t>
  </si>
  <si>
    <t>1 PARRILLA IRVING Y UN ANGULO.</t>
  </si>
  <si>
    <t>COMPRA DE NUEZ DE LA INDIA Y PISTACHES PARA EL STOCK DE ALMACEN.</t>
  </si>
  <si>
    <t>2 KILOS DE PISTACHES Y 2 KILOS DE NUEZ INDIA.</t>
  </si>
  <si>
    <t>COMPRA DE BOLSAS DE CHICHARRON DE CERDO PARA STOCK DE ALMACEN.</t>
  </si>
  <si>
    <t>20 BOLSAS DE CHICHARRON SABRITAS DE 115 GR CADA UNA.</t>
  </si>
  <si>
    <t>COMPRA DE RERIGERIOS PARA REUNION DE TRABAJO DEL CONSEJERO PRESIDENTE CON EQUIPO DE TRABAJO, ANALISTAS Y ASESORES, EL 19 DE JUNIO 2017 PARA VER TEMAS DE ASUNTOS QUE SE TRATARAN EN SESION EXTRAORDINARIA.</t>
  </si>
  <si>
    <t>ALIMENTOS NORESTENSES, S.A. DE C.V.</t>
  </si>
  <si>
    <t>454 GR DE FRESA, 1 KILO DE MELON, 1 KILO DE PAPAYA,  1 KILO DE  PIÑA Y TACOS.</t>
  </si>
  <si>
    <t>COMPRA DE FRUTA Y YOGHURT POR REUNIONES DE DIRECCIONES DE LA CEE.</t>
  </si>
  <si>
    <t>2 BOTES DE YOGHURT HEB, 4 BOTES DE YOGHURT YOPLAIT GRIEGO, 2 BOTES DE YOPLAIT AMARANTO, 4 BOTES DE YOGURTH HEB GRIEGO Y 1.8 KG DE UVA VERDE SIN SEMILLA.</t>
  </si>
  <si>
    <t>2 PAPEL HIGIENICO 30 DE 425 HOJAS KIRKLAND SIGNATURE, 1 DOCENA DE TRAPEADORES MEDIANOS.</t>
  </si>
  <si>
    <t>COMPRA DE TRAPEADORES Y ROLLO DE PAPEL HIGIENICO INDIVIDUAL PARA STOCK DE ALMACEN.</t>
  </si>
  <si>
    <t>COMPRA DE REFRIGERIO PARA JUNTAS DE TRABAJO EN EL AREA DE CONSEJEROS ELECTORALES.</t>
  </si>
  <si>
    <t>1 LIPTON LIMON DIET.</t>
  </si>
  <si>
    <t>1 PAQUETE DE QUECOS CON 32 PIEZAS, 1 INGREDIENTE EXTRA.</t>
  </si>
  <si>
    <t>COMPRA DE REFRIGERIOS PARA LA REUNION DE TRABAJO EL DIA 13 DE JUNIO 2017 CON PERSONAL DE LA CEE.</t>
  </si>
  <si>
    <t>SERVICIO DE ENVIO DE MATERIAL ELECTORAL POR MENSAJERIA AL INSTITUTO ELECTORAL DE YUCATAN.</t>
  </si>
  <si>
    <t>GUIA. 1.3KG, DATOS DESTINO: MERIDA YUCATAN, CONTENIDO: LIBROS, NUM. DE RASTREO 043794706.</t>
  </si>
  <si>
    <t>1 BOTE DE FRIJOLES, TACOS DE HARINA Y 1 ENVIO A DOMICILIO.</t>
  </si>
  <si>
    <t>COMPRA DE REFRIGERIOS PARA REUNION DE TRABAJO PARA SEGUIMIENTO DE ACTIVIDADES DE LA DIRECCION DE ADMINISTRACION.</t>
  </si>
  <si>
    <t>ALIMENTOS CAZU, S.A. DE C.V.</t>
  </si>
  <si>
    <t>SERVICIO POR ENVIO DE INFORMACION POR MENSAJERIA DE PARTE DE LA CONSEJERA ELECTORAL ING. SARA LOZANO ALAMILLA AL LIC. JOSE MANUEL SAUCEDO TRINIDAD.</t>
  </si>
  <si>
    <t>1 CAJA DE HOJAS CARTA OPALINA BLANCA ROYAL.</t>
  </si>
  <si>
    <t>COMPRA DE 100 HOJAS OPALINA BLANCA ROYAL 30.5 POR 45.7 CMS. PARA LOS ANUNCIOS DE LA CONVOCATORIA AL CONCURSO PUBLICO 2017 PARA EL CONCURSO DE ORGANISMOS POLITICOS LOCALES ELECTORALES PARA PLAZAS EN CARGOS Y PUESTOS DEL DESPEN.</t>
  </si>
  <si>
    <t>COMPLEMENTO DE SOLICITUD 8821 POR SERVICIO DE ENVIO DE MATERIAL ELECTORAL POR MENSAJERIA AL INSTITUTO ELECTORAL DE YUCATAN.</t>
  </si>
  <si>
    <t>EMPACADORA LA FAMA, S.A. DE C.V.</t>
  </si>
  <si>
    <t>1 PAQUETE DE CARNE SECA ENTERA Y DESHEBRADA.</t>
  </si>
  <si>
    <t>COMPRA DE OBSEQUIO (ALIMENTO REGIONAL), PARA LA DRA. FLAVIA FREIDENBERG, INTEGRANTE DEL JURADO CALIFICADOR DEL XVII CERTAMEN DE ENSAYO POLITICO. 28 DE JUNIO 2017.</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</si>
</sst>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0.000"/>
    <numFmt numFmtId="174" formatCode="[$-80A]dddd\,\ dd&quot; de &quot;mmmm&quot; de &quot;yyyy"/>
    <numFmt numFmtId="175" formatCode="[$-80A]hh:mm:ss\ AM/PM"/>
  </numFmts>
  <fonts count="41">
    <font>
      <sz val="10"/>
      <name val="Arial"/>
      <family val="0"/>
    </font>
    <font>
      <b/>
      <sz val="11"/>
      <color indexed="9"/>
      <name val="Arial"/>
      <family val="2"/>
    </font>
    <font>
      <sz val="10"/>
      <color indexed="8"/>
      <name val="Arial"/>
      <family val="2"/>
    </font>
    <font>
      <b/>
      <sz val="11"/>
      <name val="Arial"/>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14" fontId="0" fillId="0" borderId="0" xfId="0" applyNumberFormat="1" applyFont="1" applyFill="1" applyAlignment="1" applyProtection="1">
      <alignment/>
      <protection/>
    </xf>
    <xf numFmtId="0" fontId="0" fillId="0" borderId="0" xfId="0" applyFill="1" applyAlignment="1" applyProtection="1">
      <alignment/>
      <protection/>
    </xf>
    <xf numFmtId="14" fontId="0" fillId="0" borderId="0" xfId="0" applyNumberFormat="1" applyFont="1" applyFill="1" applyBorder="1" applyAlignment="1" applyProtection="1">
      <alignment horizontal="center" vertical="center"/>
      <protection/>
    </xf>
    <xf numFmtId="0" fontId="0" fillId="0" borderId="0" xfId="0" applyFont="1" applyAlignment="1" applyProtection="1">
      <alignment/>
      <protection/>
    </xf>
    <xf numFmtId="0" fontId="0" fillId="0" borderId="0" xfId="0" applyFont="1" applyFill="1" applyAlignment="1" applyProtection="1">
      <alignment horizontal="center" vertical="center" wrapText="1"/>
      <protection/>
    </xf>
    <xf numFmtId="0" fontId="3" fillId="33" borderId="10" xfId="0" applyFont="1" applyFill="1" applyBorder="1" applyAlignment="1">
      <alignment/>
    </xf>
    <xf numFmtId="0" fontId="0" fillId="0" borderId="0" xfId="0" applyFont="1" applyFill="1" applyBorder="1" applyAlignment="1">
      <alignment vertical="center" wrapText="1"/>
    </xf>
    <xf numFmtId="172" fontId="0" fillId="0" borderId="0" xfId="0" applyNumberFormat="1" applyFont="1" applyFill="1" applyAlignment="1">
      <alignment horizontal="right" vertical="center"/>
    </xf>
    <xf numFmtId="0" fontId="1" fillId="35" borderId="10" xfId="0" applyFont="1" applyFill="1" applyBorder="1" applyAlignment="1">
      <alignment/>
    </xf>
    <xf numFmtId="0" fontId="0" fillId="0" borderId="0" xfId="0" applyFont="1" applyFill="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Fill="1" applyBorder="1" applyAlignment="1">
      <alignment horizontal="center" vertical="center" wrapText="1"/>
    </xf>
    <xf numFmtId="0" fontId="4" fillId="0" borderId="0" xfId="45" applyFont="1" applyFill="1" applyBorder="1" applyAlignment="1" applyProtection="1">
      <alignment horizontal="center" vertical="center" wrapText="1"/>
      <protection/>
    </xf>
    <xf numFmtId="0" fontId="0" fillId="0" borderId="0" xfId="0" applyFont="1" applyFill="1" applyAlignment="1" applyProtection="1">
      <alignment horizontal="center"/>
      <protection/>
    </xf>
    <xf numFmtId="172" fontId="0" fillId="0" borderId="0" xfId="0" applyNumberFormat="1" applyFont="1" applyFill="1" applyAlignment="1" applyProtection="1">
      <alignment/>
      <protection/>
    </xf>
    <xf numFmtId="0" fontId="0" fillId="0" borderId="0" xfId="0" applyFont="1" applyFill="1" applyBorder="1" applyAlignment="1" applyProtection="1">
      <alignment horizontal="left" vertical="center" wrapText="1"/>
      <protection/>
    </xf>
    <xf numFmtId="0" fontId="0" fillId="0" borderId="0" xfId="0" applyFont="1" applyFill="1" applyBorder="1" applyAlignment="1">
      <alignment horizontal="left" vertical="center" wrapText="1"/>
    </xf>
    <xf numFmtId="17" fontId="0" fillId="0" borderId="0" xfId="0" applyNumberFormat="1" applyFont="1" applyFill="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43"/>
  <sheetViews>
    <sheetView zoomScalePageLayoutView="0" workbookViewId="0" topLeftCell="A2">
      <pane ySplit="6" topLeftCell="A41" activePane="bottomLeft" state="frozen"/>
      <selection pane="topLeft" activeCell="A2" sqref="A2"/>
      <selection pane="bottomLeft" activeCell="A43" sqref="A43"/>
    </sheetView>
  </sheetViews>
  <sheetFormatPr defaultColWidth="9.140625" defaultRowHeight="12.75"/>
  <cols>
    <col min="1" max="1" width="34.421875" style="0" customWidth="1"/>
    <col min="2" max="2" width="16.57421875" style="0" customWidth="1"/>
    <col min="3" max="3" width="33.57421875" style="0" customWidth="1"/>
    <col min="4" max="4" width="22.7109375" style="0" bestFit="1" customWidth="1"/>
    <col min="5" max="5" width="37.140625" style="0" customWidth="1"/>
    <col min="6" max="6" width="34.00390625" style="0" customWidth="1"/>
    <col min="7" max="7" width="25.421875" style="0" customWidth="1"/>
    <col min="8" max="8" width="88.5742187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94.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hidden="1" customWidth="1"/>
    <col min="42" max="42" width="144.140625" style="0" hidden="1"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18" t="s">
        <v>72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s="7" customFormat="1" ht="51">
      <c r="A8" s="6" t="s">
        <v>146</v>
      </c>
      <c r="B8" s="5" t="s">
        <v>1</v>
      </c>
      <c r="C8" s="6">
        <v>2017</v>
      </c>
      <c r="D8" s="10" t="s">
        <v>188</v>
      </c>
      <c r="E8" s="20">
        <v>3008669</v>
      </c>
      <c r="F8" s="5" t="s">
        <v>147</v>
      </c>
      <c r="G8" s="21"/>
      <c r="H8" s="14" t="s">
        <v>189</v>
      </c>
      <c r="I8" s="20">
        <v>3008669</v>
      </c>
      <c r="J8" s="20">
        <v>3008669</v>
      </c>
      <c r="K8" s="12" t="s">
        <v>149</v>
      </c>
      <c r="L8" s="12" t="s">
        <v>149</v>
      </c>
      <c r="M8" s="6" t="s">
        <v>151</v>
      </c>
      <c r="O8" s="15">
        <v>210</v>
      </c>
      <c r="P8" s="15">
        <v>243.5</v>
      </c>
      <c r="S8" s="6"/>
      <c r="U8" s="5"/>
      <c r="V8" s="14" t="s">
        <v>190</v>
      </c>
      <c r="Z8" s="21"/>
      <c r="AB8" s="5" t="s">
        <v>150</v>
      </c>
      <c r="AC8" s="6" t="s">
        <v>9</v>
      </c>
      <c r="AD8" s="20">
        <v>3008669</v>
      </c>
      <c r="AE8" s="17"/>
      <c r="AF8" s="20">
        <v>3008669</v>
      </c>
      <c r="AG8" s="5"/>
      <c r="AL8" s="10">
        <v>42961</v>
      </c>
      <c r="AM8" s="5" t="s">
        <v>149</v>
      </c>
      <c r="AN8" s="17">
        <v>2017</v>
      </c>
      <c r="AP8" s="5"/>
    </row>
    <row r="9" spans="1:42" s="7" customFormat="1" ht="51">
      <c r="A9" s="6" t="s">
        <v>146</v>
      </c>
      <c r="B9" s="5" t="s">
        <v>4</v>
      </c>
      <c r="C9" s="6">
        <v>2017</v>
      </c>
      <c r="D9" s="10" t="s">
        <v>188</v>
      </c>
      <c r="E9" s="20">
        <v>3008671</v>
      </c>
      <c r="F9" s="5" t="s">
        <v>147</v>
      </c>
      <c r="G9" s="21"/>
      <c r="H9" s="14" t="s">
        <v>165</v>
      </c>
      <c r="I9" s="20">
        <v>3008671</v>
      </c>
      <c r="J9" s="20">
        <v>3008671</v>
      </c>
      <c r="K9" s="12" t="s">
        <v>153</v>
      </c>
      <c r="L9" s="12" t="s">
        <v>149</v>
      </c>
      <c r="M9" s="6" t="s">
        <v>151</v>
      </c>
      <c r="O9" s="15">
        <v>205.88</v>
      </c>
      <c r="P9" s="15">
        <v>238.83</v>
      </c>
      <c r="S9" s="6"/>
      <c r="U9" s="5"/>
      <c r="V9" s="14" t="s">
        <v>192</v>
      </c>
      <c r="Z9" s="21"/>
      <c r="AB9" s="5" t="s">
        <v>150</v>
      </c>
      <c r="AC9" s="6" t="s">
        <v>9</v>
      </c>
      <c r="AD9" s="20">
        <v>3008671</v>
      </c>
      <c r="AE9" s="17"/>
      <c r="AF9" s="20">
        <v>3008671</v>
      </c>
      <c r="AG9" s="5"/>
      <c r="AL9" s="10">
        <v>42961</v>
      </c>
      <c r="AM9" s="5" t="s">
        <v>149</v>
      </c>
      <c r="AN9" s="17">
        <v>2017</v>
      </c>
      <c r="AP9" s="5"/>
    </row>
    <row r="10" spans="1:40" s="7" customFormat="1" ht="51">
      <c r="A10" s="6" t="s">
        <v>146</v>
      </c>
      <c r="B10" s="5" t="s">
        <v>1</v>
      </c>
      <c r="C10" s="6">
        <v>2017</v>
      </c>
      <c r="D10" s="10" t="s">
        <v>188</v>
      </c>
      <c r="E10" s="20">
        <v>3008664</v>
      </c>
      <c r="F10" s="5" t="s">
        <v>147</v>
      </c>
      <c r="H10" s="7" t="s">
        <v>193</v>
      </c>
      <c r="I10" s="20">
        <v>3008664</v>
      </c>
      <c r="J10" s="20">
        <v>3008664</v>
      </c>
      <c r="K10" s="12" t="s">
        <v>149</v>
      </c>
      <c r="L10" s="12" t="s">
        <v>149</v>
      </c>
      <c r="M10" s="6" t="s">
        <v>151</v>
      </c>
      <c r="O10" s="15">
        <v>224.14</v>
      </c>
      <c r="P10" s="15">
        <v>260</v>
      </c>
      <c r="V10" s="7" t="s">
        <v>194</v>
      </c>
      <c r="AB10" s="5" t="s">
        <v>150</v>
      </c>
      <c r="AC10" s="6" t="s">
        <v>9</v>
      </c>
      <c r="AD10" s="20">
        <v>3008664</v>
      </c>
      <c r="AF10" s="20">
        <v>3008664</v>
      </c>
      <c r="AL10" s="10">
        <v>42961</v>
      </c>
      <c r="AM10" s="5" t="s">
        <v>149</v>
      </c>
      <c r="AN10" s="17">
        <v>2017</v>
      </c>
    </row>
    <row r="11" spans="1:40" s="7" customFormat="1" ht="51">
      <c r="A11" s="6" t="s">
        <v>146</v>
      </c>
      <c r="B11" s="5" t="s">
        <v>1</v>
      </c>
      <c r="C11" s="6">
        <v>2017</v>
      </c>
      <c r="D11" s="10" t="s">
        <v>188</v>
      </c>
      <c r="E11" s="20">
        <v>3008680</v>
      </c>
      <c r="F11" s="5" t="s">
        <v>147</v>
      </c>
      <c r="H11" s="7" t="s">
        <v>196</v>
      </c>
      <c r="I11" s="22">
        <v>3008680</v>
      </c>
      <c r="J11" s="17">
        <v>3008680</v>
      </c>
      <c r="K11" s="12" t="s">
        <v>149</v>
      </c>
      <c r="L11" s="12" t="s">
        <v>149</v>
      </c>
      <c r="M11" s="6" t="s">
        <v>151</v>
      </c>
      <c r="O11" s="15">
        <v>436</v>
      </c>
      <c r="P11" s="15">
        <v>506</v>
      </c>
      <c r="V11" s="7" t="s">
        <v>197</v>
      </c>
      <c r="AB11" s="5" t="s">
        <v>150</v>
      </c>
      <c r="AC11" s="6" t="s">
        <v>9</v>
      </c>
      <c r="AD11" s="20">
        <v>3008680</v>
      </c>
      <c r="AF11" s="20">
        <v>3008680</v>
      </c>
      <c r="AL11" s="10">
        <v>42961</v>
      </c>
      <c r="AM11" s="5" t="s">
        <v>149</v>
      </c>
      <c r="AN11" s="17">
        <v>2017</v>
      </c>
    </row>
    <row r="12" spans="1:40" s="7" customFormat="1" ht="51">
      <c r="A12" s="6" t="s">
        <v>146</v>
      </c>
      <c r="B12" s="5" t="s">
        <v>4</v>
      </c>
      <c r="C12" s="6">
        <v>2017</v>
      </c>
      <c r="D12" s="10" t="s">
        <v>188</v>
      </c>
      <c r="E12" s="20">
        <v>3008681</v>
      </c>
      <c r="F12" s="5" t="s">
        <v>147</v>
      </c>
      <c r="H12" s="7" t="s">
        <v>168</v>
      </c>
      <c r="I12" s="22">
        <v>3008681</v>
      </c>
      <c r="J12" s="17">
        <v>3008681</v>
      </c>
      <c r="K12" s="12" t="s">
        <v>149</v>
      </c>
      <c r="L12" s="12" t="s">
        <v>149</v>
      </c>
      <c r="M12" s="6" t="s">
        <v>151</v>
      </c>
      <c r="O12" s="7">
        <v>128.06</v>
      </c>
      <c r="P12" s="7">
        <v>148.55</v>
      </c>
      <c r="V12" s="14" t="s">
        <v>169</v>
      </c>
      <c r="AB12" s="5" t="s">
        <v>150</v>
      </c>
      <c r="AC12" s="6" t="s">
        <v>9</v>
      </c>
      <c r="AD12" s="20">
        <v>3008681</v>
      </c>
      <c r="AF12" s="20">
        <v>3008681</v>
      </c>
      <c r="AL12" s="10">
        <v>42961</v>
      </c>
      <c r="AM12" s="5" t="s">
        <v>149</v>
      </c>
      <c r="AN12" s="17">
        <v>2017</v>
      </c>
    </row>
    <row r="13" spans="1:40" s="7" customFormat="1" ht="51">
      <c r="A13" s="6" t="s">
        <v>146</v>
      </c>
      <c r="B13" s="5" t="s">
        <v>1</v>
      </c>
      <c r="C13" s="6">
        <v>2017</v>
      </c>
      <c r="D13" s="10" t="s">
        <v>188</v>
      </c>
      <c r="E13" s="20">
        <v>3008692</v>
      </c>
      <c r="F13" s="5" t="s">
        <v>147</v>
      </c>
      <c r="H13" s="7" t="s">
        <v>168</v>
      </c>
      <c r="I13" s="20">
        <v>3008692</v>
      </c>
      <c r="J13" s="20">
        <v>3008692</v>
      </c>
      <c r="K13" s="12" t="s">
        <v>149</v>
      </c>
      <c r="L13" s="12" t="s">
        <v>149</v>
      </c>
      <c r="M13" s="6" t="s">
        <v>151</v>
      </c>
      <c r="O13" s="7">
        <v>128.06</v>
      </c>
      <c r="P13" s="7">
        <v>148.55</v>
      </c>
      <c r="V13" s="14" t="s">
        <v>169</v>
      </c>
      <c r="AB13" s="5" t="s">
        <v>150</v>
      </c>
      <c r="AC13" s="6" t="s">
        <v>9</v>
      </c>
      <c r="AD13" s="20">
        <v>3008692</v>
      </c>
      <c r="AF13" s="20">
        <v>3008692</v>
      </c>
      <c r="AL13" s="10">
        <v>42961</v>
      </c>
      <c r="AM13" s="5" t="s">
        <v>149</v>
      </c>
      <c r="AN13" s="17">
        <v>2017</v>
      </c>
    </row>
    <row r="14" spans="1:40" s="7" customFormat="1" ht="51">
      <c r="A14" s="6" t="s">
        <v>146</v>
      </c>
      <c r="B14" s="5" t="s">
        <v>4</v>
      </c>
      <c r="C14" s="6">
        <v>2017</v>
      </c>
      <c r="D14" s="10" t="s">
        <v>188</v>
      </c>
      <c r="E14" s="20">
        <v>3008698</v>
      </c>
      <c r="F14" s="5" t="s">
        <v>147</v>
      </c>
      <c r="H14" s="7" t="s">
        <v>202</v>
      </c>
      <c r="I14" s="20">
        <v>3008698</v>
      </c>
      <c r="J14" s="20">
        <v>3008698</v>
      </c>
      <c r="K14" s="12" t="s">
        <v>149</v>
      </c>
      <c r="L14" s="12" t="s">
        <v>149</v>
      </c>
      <c r="M14" s="6" t="s">
        <v>151</v>
      </c>
      <c r="O14" s="7">
        <v>100</v>
      </c>
      <c r="P14" s="7">
        <v>100</v>
      </c>
      <c r="V14" s="7" t="s">
        <v>198</v>
      </c>
      <c r="AB14" s="5" t="s">
        <v>150</v>
      </c>
      <c r="AC14" s="6" t="s">
        <v>9</v>
      </c>
      <c r="AD14" s="20">
        <v>3008698</v>
      </c>
      <c r="AF14" s="20">
        <v>3008698</v>
      </c>
      <c r="AL14" s="10">
        <v>42961</v>
      </c>
      <c r="AM14" s="5" t="s">
        <v>149</v>
      </c>
      <c r="AN14" s="17">
        <v>2017</v>
      </c>
    </row>
    <row r="15" spans="1:40" s="7" customFormat="1" ht="51">
      <c r="A15" s="6" t="s">
        <v>146</v>
      </c>
      <c r="B15" s="5" t="s">
        <v>1</v>
      </c>
      <c r="C15" s="6">
        <v>2017</v>
      </c>
      <c r="D15" s="10" t="s">
        <v>188</v>
      </c>
      <c r="E15" s="20">
        <v>3008702</v>
      </c>
      <c r="F15" s="5" t="s">
        <v>147</v>
      </c>
      <c r="H15" s="7" t="s">
        <v>199</v>
      </c>
      <c r="I15" s="20">
        <v>3008702</v>
      </c>
      <c r="J15" s="20">
        <v>3008702</v>
      </c>
      <c r="K15" s="12" t="s">
        <v>149</v>
      </c>
      <c r="L15" s="12" t="s">
        <v>149</v>
      </c>
      <c r="M15" s="6" t="s">
        <v>151</v>
      </c>
      <c r="O15" s="7">
        <v>1260</v>
      </c>
      <c r="P15" s="7">
        <v>1461.6</v>
      </c>
      <c r="V15" s="7" t="s">
        <v>200</v>
      </c>
      <c r="AB15" s="5" t="s">
        <v>150</v>
      </c>
      <c r="AC15" s="6" t="s">
        <v>9</v>
      </c>
      <c r="AD15" s="20">
        <v>3008702</v>
      </c>
      <c r="AF15" s="20">
        <v>3008702</v>
      </c>
      <c r="AL15" s="10">
        <v>42961</v>
      </c>
      <c r="AM15" s="5" t="s">
        <v>149</v>
      </c>
      <c r="AN15" s="17">
        <v>2017</v>
      </c>
    </row>
    <row r="16" spans="1:40" s="7" customFormat="1" ht="51">
      <c r="A16" s="6" t="s">
        <v>146</v>
      </c>
      <c r="B16" s="5" t="s">
        <v>4</v>
      </c>
      <c r="C16" s="6">
        <v>2017</v>
      </c>
      <c r="D16" s="10" t="s">
        <v>188</v>
      </c>
      <c r="E16" s="20">
        <v>3008704</v>
      </c>
      <c r="F16" s="5" t="s">
        <v>147</v>
      </c>
      <c r="H16" s="7" t="s">
        <v>201</v>
      </c>
      <c r="I16" s="20">
        <v>3008704</v>
      </c>
      <c r="J16" s="20">
        <v>3008704</v>
      </c>
      <c r="K16" s="12" t="s">
        <v>149</v>
      </c>
      <c r="L16" s="12" t="s">
        <v>149</v>
      </c>
      <c r="M16" s="6" t="s">
        <v>151</v>
      </c>
      <c r="O16" s="7">
        <v>80</v>
      </c>
      <c r="P16" s="7">
        <v>92.8</v>
      </c>
      <c r="V16" s="7" t="s">
        <v>203</v>
      </c>
      <c r="AB16" s="5" t="s">
        <v>150</v>
      </c>
      <c r="AC16" s="6" t="s">
        <v>9</v>
      </c>
      <c r="AD16" s="20">
        <v>3008704</v>
      </c>
      <c r="AF16" s="20">
        <v>3008704</v>
      </c>
      <c r="AL16" s="10">
        <v>42961</v>
      </c>
      <c r="AM16" s="5" t="s">
        <v>149</v>
      </c>
      <c r="AN16" s="17">
        <v>2017</v>
      </c>
    </row>
    <row r="17" spans="1:40" s="7" customFormat="1" ht="51">
      <c r="A17" s="6" t="s">
        <v>146</v>
      </c>
      <c r="B17" s="5" t="s">
        <v>1</v>
      </c>
      <c r="C17" s="6">
        <v>2017</v>
      </c>
      <c r="D17" s="10" t="s">
        <v>188</v>
      </c>
      <c r="E17" s="20">
        <v>3008720</v>
      </c>
      <c r="F17" s="5" t="s">
        <v>147</v>
      </c>
      <c r="H17" s="7" t="s">
        <v>204</v>
      </c>
      <c r="I17" s="20">
        <v>3008720</v>
      </c>
      <c r="J17" s="20">
        <v>3008720</v>
      </c>
      <c r="K17" s="7" t="s">
        <v>176</v>
      </c>
      <c r="L17" s="12" t="s">
        <v>149</v>
      </c>
      <c r="M17" s="6" t="s">
        <v>151</v>
      </c>
      <c r="O17" s="7">
        <v>340.79</v>
      </c>
      <c r="P17" s="7">
        <v>368.05</v>
      </c>
      <c r="V17" s="7" t="s">
        <v>205</v>
      </c>
      <c r="AB17" s="5" t="s">
        <v>150</v>
      </c>
      <c r="AC17" s="6" t="s">
        <v>9</v>
      </c>
      <c r="AD17" s="20">
        <v>3008720</v>
      </c>
      <c r="AF17" s="20">
        <v>3008720</v>
      </c>
      <c r="AL17" s="10">
        <v>42961</v>
      </c>
      <c r="AM17" s="5" t="s">
        <v>149</v>
      </c>
      <c r="AN17" s="17">
        <v>2017</v>
      </c>
    </row>
    <row r="18" spans="1:40" s="7" customFormat="1" ht="51">
      <c r="A18" s="6" t="s">
        <v>146</v>
      </c>
      <c r="B18" s="5" t="s">
        <v>1</v>
      </c>
      <c r="C18" s="6">
        <v>2017</v>
      </c>
      <c r="D18" s="10" t="s">
        <v>188</v>
      </c>
      <c r="E18" s="20">
        <v>3008721</v>
      </c>
      <c r="F18" s="5" t="s">
        <v>147</v>
      </c>
      <c r="H18" s="14" t="s">
        <v>183</v>
      </c>
      <c r="I18" s="20">
        <v>3008721</v>
      </c>
      <c r="J18" s="20">
        <v>3008721</v>
      </c>
      <c r="K18" s="12" t="s">
        <v>149</v>
      </c>
      <c r="L18" s="12" t="s">
        <v>149</v>
      </c>
      <c r="M18" s="6" t="s">
        <v>151</v>
      </c>
      <c r="O18" s="7">
        <f>840+456</f>
        <v>1296</v>
      </c>
      <c r="P18" s="7">
        <v>1296</v>
      </c>
      <c r="V18" s="14" t="s">
        <v>182</v>
      </c>
      <c r="AB18" s="5" t="s">
        <v>150</v>
      </c>
      <c r="AC18" s="6" t="s">
        <v>9</v>
      </c>
      <c r="AD18" s="20">
        <v>3008721</v>
      </c>
      <c r="AF18" s="20">
        <v>3008721</v>
      </c>
      <c r="AL18" s="10">
        <v>42961</v>
      </c>
      <c r="AM18" s="5" t="s">
        <v>149</v>
      </c>
      <c r="AN18" s="17">
        <v>2017</v>
      </c>
    </row>
    <row r="19" spans="1:40" s="7" customFormat="1" ht="51">
      <c r="A19" s="6" t="s">
        <v>146</v>
      </c>
      <c r="B19" s="5" t="s">
        <v>1</v>
      </c>
      <c r="C19" s="6">
        <v>2017</v>
      </c>
      <c r="D19" s="10" t="s">
        <v>188</v>
      </c>
      <c r="E19" s="20">
        <v>3008703</v>
      </c>
      <c r="F19" s="5" t="s">
        <v>147</v>
      </c>
      <c r="H19" s="7" t="s">
        <v>206</v>
      </c>
      <c r="I19" s="20">
        <v>3008703</v>
      </c>
      <c r="J19" s="20">
        <v>3008703</v>
      </c>
      <c r="K19" s="12" t="s">
        <v>149</v>
      </c>
      <c r="L19" s="12" t="s">
        <v>149</v>
      </c>
      <c r="M19" s="6" t="s">
        <v>151</v>
      </c>
      <c r="O19" s="7">
        <v>925</v>
      </c>
      <c r="P19" s="7">
        <v>1073</v>
      </c>
      <c r="V19" s="7" t="s">
        <v>207</v>
      </c>
      <c r="AB19" s="5" t="s">
        <v>150</v>
      </c>
      <c r="AC19" s="6" t="s">
        <v>9</v>
      </c>
      <c r="AD19" s="20">
        <v>3008703</v>
      </c>
      <c r="AF19" s="20">
        <v>3008703</v>
      </c>
      <c r="AL19" s="10">
        <v>42961</v>
      </c>
      <c r="AM19" s="5" t="s">
        <v>149</v>
      </c>
      <c r="AN19" s="17">
        <v>2017</v>
      </c>
    </row>
    <row r="20" spans="1:40" s="7" customFormat="1" ht="51">
      <c r="A20" s="6" t="s">
        <v>146</v>
      </c>
      <c r="B20" s="5" t="s">
        <v>1</v>
      </c>
      <c r="C20" s="6">
        <v>2017</v>
      </c>
      <c r="D20" s="10" t="s">
        <v>188</v>
      </c>
      <c r="E20" s="20">
        <v>3008729</v>
      </c>
      <c r="F20" s="5" t="s">
        <v>147</v>
      </c>
      <c r="H20" s="7" t="s">
        <v>208</v>
      </c>
      <c r="I20" s="20">
        <v>3008729</v>
      </c>
      <c r="J20" s="20">
        <v>3008729</v>
      </c>
      <c r="K20" s="7" t="s">
        <v>166</v>
      </c>
      <c r="L20" s="12" t="s">
        <v>149</v>
      </c>
      <c r="M20" s="6" t="s">
        <v>151</v>
      </c>
      <c r="O20" s="7">
        <v>434.78</v>
      </c>
      <c r="P20" s="7">
        <v>438</v>
      </c>
      <c r="V20" s="7" t="s">
        <v>209</v>
      </c>
      <c r="AB20" s="5" t="s">
        <v>150</v>
      </c>
      <c r="AC20" s="6" t="s">
        <v>9</v>
      </c>
      <c r="AD20" s="20">
        <v>3008729</v>
      </c>
      <c r="AF20" s="20">
        <v>3008729</v>
      </c>
      <c r="AL20" s="10">
        <v>42961</v>
      </c>
      <c r="AM20" s="5" t="s">
        <v>149</v>
      </c>
      <c r="AN20" s="17">
        <v>2017</v>
      </c>
    </row>
    <row r="21" spans="1:40" s="7" customFormat="1" ht="51">
      <c r="A21" s="6" t="s">
        <v>146</v>
      </c>
      <c r="B21" s="5" t="s">
        <v>1</v>
      </c>
      <c r="C21" s="6">
        <v>2017</v>
      </c>
      <c r="D21" s="10" t="s">
        <v>188</v>
      </c>
      <c r="E21" s="20">
        <v>3008731</v>
      </c>
      <c r="F21" s="5" t="s">
        <v>147</v>
      </c>
      <c r="H21" s="14" t="s">
        <v>210</v>
      </c>
      <c r="I21" s="20">
        <v>3008731</v>
      </c>
      <c r="J21" s="20">
        <v>3008731</v>
      </c>
      <c r="K21" s="12" t="s">
        <v>149</v>
      </c>
      <c r="L21" s="12" t="s">
        <v>149</v>
      </c>
      <c r="M21" s="6" t="s">
        <v>151</v>
      </c>
      <c r="O21" s="7">
        <v>1296.91</v>
      </c>
      <c r="P21" s="7">
        <v>1500</v>
      </c>
      <c r="V21" s="7" t="s">
        <v>211</v>
      </c>
      <c r="AB21" s="5" t="s">
        <v>150</v>
      </c>
      <c r="AC21" s="6" t="s">
        <v>9</v>
      </c>
      <c r="AD21" s="20">
        <v>3008731</v>
      </c>
      <c r="AF21" s="20">
        <v>3008731</v>
      </c>
      <c r="AL21" s="10">
        <v>42961</v>
      </c>
      <c r="AM21" s="5" t="s">
        <v>149</v>
      </c>
      <c r="AN21" s="17">
        <v>2017</v>
      </c>
    </row>
    <row r="22" spans="1:40" s="7" customFormat="1" ht="51">
      <c r="A22" s="6" t="s">
        <v>146</v>
      </c>
      <c r="B22" s="5" t="s">
        <v>1</v>
      </c>
      <c r="C22" s="6">
        <v>2017</v>
      </c>
      <c r="D22" s="10" t="s">
        <v>188</v>
      </c>
      <c r="E22" s="20">
        <v>3008732</v>
      </c>
      <c r="F22" s="5" t="s">
        <v>147</v>
      </c>
      <c r="H22" s="14" t="s">
        <v>212</v>
      </c>
      <c r="I22" s="20">
        <v>3008732</v>
      </c>
      <c r="J22" s="20">
        <v>3008732</v>
      </c>
      <c r="K22" s="7" t="s">
        <v>166</v>
      </c>
      <c r="L22" s="12" t="s">
        <v>149</v>
      </c>
      <c r="M22" s="6" t="s">
        <v>151</v>
      </c>
      <c r="O22" s="7">
        <v>965</v>
      </c>
      <c r="P22" s="7">
        <v>965</v>
      </c>
      <c r="V22" s="7" t="s">
        <v>187</v>
      </c>
      <c r="AB22" s="5" t="s">
        <v>150</v>
      </c>
      <c r="AC22" s="6" t="s">
        <v>9</v>
      </c>
      <c r="AD22" s="20">
        <v>3008732</v>
      </c>
      <c r="AF22" s="20">
        <v>3008732</v>
      </c>
      <c r="AL22" s="10">
        <v>42961</v>
      </c>
      <c r="AM22" s="5" t="s">
        <v>149</v>
      </c>
      <c r="AN22" s="17">
        <v>2017</v>
      </c>
    </row>
    <row r="23" spans="1:40" s="7" customFormat="1" ht="51">
      <c r="A23" s="6" t="s">
        <v>146</v>
      </c>
      <c r="B23" s="5" t="s">
        <v>1</v>
      </c>
      <c r="C23" s="6">
        <v>2017</v>
      </c>
      <c r="D23" s="10" t="s">
        <v>188</v>
      </c>
      <c r="E23" s="20">
        <v>3008742</v>
      </c>
      <c r="F23" s="5" t="s">
        <v>147</v>
      </c>
      <c r="H23" s="14" t="s">
        <v>213</v>
      </c>
      <c r="I23" s="20">
        <v>3008742</v>
      </c>
      <c r="J23" s="20">
        <v>3008742</v>
      </c>
      <c r="K23" s="7" t="s">
        <v>148</v>
      </c>
      <c r="L23" s="12" t="s">
        <v>149</v>
      </c>
      <c r="M23" s="6" t="s">
        <v>151</v>
      </c>
      <c r="O23" s="7">
        <v>252</v>
      </c>
      <c r="P23" s="7">
        <v>252</v>
      </c>
      <c r="V23" s="7" t="s">
        <v>214</v>
      </c>
      <c r="AB23" s="5" t="s">
        <v>150</v>
      </c>
      <c r="AC23" s="6" t="s">
        <v>9</v>
      </c>
      <c r="AD23" s="20">
        <v>3008742</v>
      </c>
      <c r="AF23" s="20">
        <v>3008742</v>
      </c>
      <c r="AL23" s="10">
        <v>42961</v>
      </c>
      <c r="AM23" s="5" t="s">
        <v>149</v>
      </c>
      <c r="AN23" s="17">
        <v>2017</v>
      </c>
    </row>
    <row r="24" spans="1:40" s="7" customFormat="1" ht="51">
      <c r="A24" s="6" t="s">
        <v>146</v>
      </c>
      <c r="B24" s="5" t="s">
        <v>1</v>
      </c>
      <c r="C24" s="6">
        <v>2017</v>
      </c>
      <c r="D24" s="10" t="s">
        <v>188</v>
      </c>
      <c r="E24" s="20">
        <v>3008744</v>
      </c>
      <c r="F24" s="5" t="s">
        <v>147</v>
      </c>
      <c r="H24" s="14" t="s">
        <v>215</v>
      </c>
      <c r="I24" s="20">
        <v>3008744</v>
      </c>
      <c r="J24" s="20">
        <v>3008744</v>
      </c>
      <c r="K24" s="12" t="s">
        <v>152</v>
      </c>
      <c r="L24" s="12" t="s">
        <v>149</v>
      </c>
      <c r="M24" s="6" t="s">
        <v>151</v>
      </c>
      <c r="O24" s="7">
        <v>86.52</v>
      </c>
      <c r="P24" s="7">
        <v>100</v>
      </c>
      <c r="V24" s="7" t="s">
        <v>216</v>
      </c>
      <c r="AB24" s="5" t="s">
        <v>150</v>
      </c>
      <c r="AC24" s="6" t="s">
        <v>9</v>
      </c>
      <c r="AD24" s="20">
        <v>3008744</v>
      </c>
      <c r="AF24" s="20">
        <v>3008744</v>
      </c>
      <c r="AL24" s="10">
        <v>42961</v>
      </c>
      <c r="AM24" s="5" t="s">
        <v>149</v>
      </c>
      <c r="AN24" s="17">
        <v>2017</v>
      </c>
    </row>
    <row r="25" spans="1:40" s="7" customFormat="1" ht="51">
      <c r="A25" s="6" t="s">
        <v>146</v>
      </c>
      <c r="B25" s="5" t="s">
        <v>1</v>
      </c>
      <c r="C25" s="6">
        <v>2017</v>
      </c>
      <c r="D25" s="10" t="s">
        <v>188</v>
      </c>
      <c r="E25" s="20">
        <v>3008745</v>
      </c>
      <c r="F25" s="5" t="s">
        <v>147</v>
      </c>
      <c r="H25" s="7" t="s">
        <v>217</v>
      </c>
      <c r="I25" s="20">
        <v>3008745</v>
      </c>
      <c r="J25" s="20">
        <v>3008745</v>
      </c>
      <c r="K25" s="12" t="s">
        <v>149</v>
      </c>
      <c r="L25" s="12" t="s">
        <v>149</v>
      </c>
      <c r="M25" s="6" t="s">
        <v>151</v>
      </c>
      <c r="O25" s="7">
        <v>185</v>
      </c>
      <c r="P25" s="7">
        <v>215</v>
      </c>
      <c r="V25" s="7" t="s">
        <v>218</v>
      </c>
      <c r="AB25" s="5" t="s">
        <v>150</v>
      </c>
      <c r="AC25" s="6" t="s">
        <v>9</v>
      </c>
      <c r="AD25" s="20">
        <v>3008745</v>
      </c>
      <c r="AF25" s="20">
        <v>3008745</v>
      </c>
      <c r="AL25" s="10">
        <v>42961</v>
      </c>
      <c r="AM25" s="5" t="s">
        <v>149</v>
      </c>
      <c r="AN25" s="17">
        <v>2017</v>
      </c>
    </row>
    <row r="26" spans="1:40" s="7" customFormat="1" ht="51">
      <c r="A26" s="6" t="s">
        <v>146</v>
      </c>
      <c r="B26" s="5" t="s">
        <v>1</v>
      </c>
      <c r="C26" s="6">
        <v>2017</v>
      </c>
      <c r="D26" s="10" t="s">
        <v>188</v>
      </c>
      <c r="E26" s="20">
        <v>3008750</v>
      </c>
      <c r="F26" s="5" t="s">
        <v>147</v>
      </c>
      <c r="H26" s="7" t="s">
        <v>221</v>
      </c>
      <c r="I26" s="20">
        <v>3008750</v>
      </c>
      <c r="J26" s="20">
        <v>3008750</v>
      </c>
      <c r="K26" s="12" t="s">
        <v>153</v>
      </c>
      <c r="L26" s="12" t="s">
        <v>149</v>
      </c>
      <c r="M26" s="6" t="s">
        <v>151</v>
      </c>
      <c r="O26" s="7">
        <f>997.41+124.56</f>
        <v>1121.97</v>
      </c>
      <c r="P26" s="7">
        <f>1157+144.5</f>
        <v>1301.5</v>
      </c>
      <c r="V26" s="7" t="s">
        <v>220</v>
      </c>
      <c r="AB26" s="5" t="s">
        <v>150</v>
      </c>
      <c r="AC26" s="6" t="s">
        <v>9</v>
      </c>
      <c r="AD26" s="20">
        <v>3008750</v>
      </c>
      <c r="AF26" s="20">
        <v>3008750</v>
      </c>
      <c r="AL26" s="10">
        <v>42961</v>
      </c>
      <c r="AM26" s="5" t="s">
        <v>149</v>
      </c>
      <c r="AN26" s="17">
        <v>2017</v>
      </c>
    </row>
    <row r="27" spans="1:40" s="7" customFormat="1" ht="51">
      <c r="A27" s="6" t="s">
        <v>146</v>
      </c>
      <c r="B27" s="5" t="s">
        <v>1</v>
      </c>
      <c r="C27" s="6">
        <v>2017</v>
      </c>
      <c r="D27" s="10" t="s">
        <v>188</v>
      </c>
      <c r="E27" s="20">
        <v>3008747</v>
      </c>
      <c r="F27" s="5" t="s">
        <v>147</v>
      </c>
      <c r="H27" s="7" t="s">
        <v>222</v>
      </c>
      <c r="I27" s="20">
        <v>3008747</v>
      </c>
      <c r="J27" s="20">
        <v>3008747</v>
      </c>
      <c r="K27" s="12" t="s">
        <v>149</v>
      </c>
      <c r="L27" s="12" t="s">
        <v>149</v>
      </c>
      <c r="M27" s="6" t="s">
        <v>151</v>
      </c>
      <c r="O27" s="7">
        <v>58</v>
      </c>
      <c r="P27" s="7">
        <v>67.28</v>
      </c>
      <c r="V27" s="7" t="s">
        <v>223</v>
      </c>
      <c r="AB27" s="5" t="s">
        <v>150</v>
      </c>
      <c r="AC27" s="6" t="s">
        <v>9</v>
      </c>
      <c r="AD27" s="20">
        <v>3008747</v>
      </c>
      <c r="AF27" s="20">
        <v>3008747</v>
      </c>
      <c r="AL27" s="10">
        <v>42961</v>
      </c>
      <c r="AM27" s="5" t="s">
        <v>149</v>
      </c>
      <c r="AN27" s="17">
        <v>2017</v>
      </c>
    </row>
    <row r="28" spans="1:40" s="7" customFormat="1" ht="51">
      <c r="A28" s="6" t="s">
        <v>146</v>
      </c>
      <c r="B28" s="5" t="s">
        <v>4</v>
      </c>
      <c r="C28" s="6">
        <v>2017</v>
      </c>
      <c r="D28" s="10" t="s">
        <v>188</v>
      </c>
      <c r="E28" s="20">
        <v>3008767</v>
      </c>
      <c r="F28" s="5" t="s">
        <v>147</v>
      </c>
      <c r="H28" s="14" t="s">
        <v>165</v>
      </c>
      <c r="I28" s="20">
        <v>3008767</v>
      </c>
      <c r="J28" s="20">
        <v>3008767</v>
      </c>
      <c r="K28" s="12" t="s">
        <v>154</v>
      </c>
      <c r="L28" s="12" t="s">
        <v>149</v>
      </c>
      <c r="M28" s="6" t="s">
        <v>151</v>
      </c>
      <c r="O28" s="7">
        <v>246.25</v>
      </c>
      <c r="P28" s="7">
        <v>285.65</v>
      </c>
      <c r="V28" s="7" t="s">
        <v>224</v>
      </c>
      <c r="AB28" s="5" t="s">
        <v>150</v>
      </c>
      <c r="AC28" s="6" t="s">
        <v>9</v>
      </c>
      <c r="AD28" s="20">
        <v>3008767</v>
      </c>
      <c r="AF28" s="20">
        <v>3008767</v>
      </c>
      <c r="AL28" s="10">
        <v>42961</v>
      </c>
      <c r="AM28" s="5" t="s">
        <v>149</v>
      </c>
      <c r="AN28" s="17">
        <v>2017</v>
      </c>
    </row>
    <row r="29" spans="1:40" s="7" customFormat="1" ht="51">
      <c r="A29" s="6" t="s">
        <v>146</v>
      </c>
      <c r="B29" s="5" t="s">
        <v>1</v>
      </c>
      <c r="C29" s="6">
        <v>2017</v>
      </c>
      <c r="D29" s="10" t="s">
        <v>188</v>
      </c>
      <c r="E29" s="20">
        <v>3008772</v>
      </c>
      <c r="F29" s="5" t="s">
        <v>147</v>
      </c>
      <c r="H29" s="14" t="s">
        <v>186</v>
      </c>
      <c r="I29" s="20">
        <v>3008772</v>
      </c>
      <c r="J29" s="20">
        <v>3008772</v>
      </c>
      <c r="K29" s="12" t="s">
        <v>149</v>
      </c>
      <c r="L29" s="12" t="s">
        <v>149</v>
      </c>
      <c r="M29" s="6" t="s">
        <v>151</v>
      </c>
      <c r="O29" s="7">
        <v>696</v>
      </c>
      <c r="P29" s="7">
        <v>696</v>
      </c>
      <c r="V29" s="14" t="s">
        <v>175</v>
      </c>
      <c r="AB29" s="5" t="s">
        <v>150</v>
      </c>
      <c r="AC29" s="6" t="s">
        <v>9</v>
      </c>
      <c r="AD29" s="20">
        <v>3008772</v>
      </c>
      <c r="AF29" s="20">
        <v>3008772</v>
      </c>
      <c r="AL29" s="10">
        <v>42961</v>
      </c>
      <c r="AM29" s="5" t="s">
        <v>149</v>
      </c>
      <c r="AN29" s="17">
        <v>2017</v>
      </c>
    </row>
    <row r="30" spans="1:40" s="7" customFormat="1" ht="51">
      <c r="A30" s="6" t="s">
        <v>146</v>
      </c>
      <c r="B30" s="5" t="s">
        <v>1</v>
      </c>
      <c r="C30" s="6">
        <v>2017</v>
      </c>
      <c r="D30" s="10" t="s">
        <v>188</v>
      </c>
      <c r="E30" s="20">
        <v>3008773</v>
      </c>
      <c r="F30" s="5" t="s">
        <v>147</v>
      </c>
      <c r="H30" s="7" t="s">
        <v>226</v>
      </c>
      <c r="I30" s="20">
        <v>3008773</v>
      </c>
      <c r="J30" s="20">
        <v>3008773</v>
      </c>
      <c r="K30" s="12" t="s">
        <v>149</v>
      </c>
      <c r="L30" s="12" t="s">
        <v>149</v>
      </c>
      <c r="M30" s="6" t="s">
        <v>151</v>
      </c>
      <c r="O30" s="7">
        <v>1157</v>
      </c>
      <c r="P30" s="7">
        <v>1342.12</v>
      </c>
      <c r="V30" s="7" t="s">
        <v>225</v>
      </c>
      <c r="AB30" s="5" t="s">
        <v>150</v>
      </c>
      <c r="AC30" s="6" t="s">
        <v>9</v>
      </c>
      <c r="AD30" s="20">
        <v>3008773</v>
      </c>
      <c r="AF30" s="20">
        <v>3008773</v>
      </c>
      <c r="AL30" s="10">
        <v>42961</v>
      </c>
      <c r="AM30" s="5" t="s">
        <v>149</v>
      </c>
      <c r="AN30" s="17">
        <v>2017</v>
      </c>
    </row>
    <row r="31" spans="1:40" s="7" customFormat="1" ht="51">
      <c r="A31" s="6" t="s">
        <v>146</v>
      </c>
      <c r="B31" s="5" t="s">
        <v>1</v>
      </c>
      <c r="C31" s="6">
        <v>2017</v>
      </c>
      <c r="D31" s="10" t="s">
        <v>188</v>
      </c>
      <c r="E31" s="20">
        <v>3008775</v>
      </c>
      <c r="F31" s="5" t="s">
        <v>147</v>
      </c>
      <c r="H31" s="7" t="s">
        <v>228</v>
      </c>
      <c r="I31" s="20">
        <v>3008775</v>
      </c>
      <c r="J31" s="20">
        <v>3008775</v>
      </c>
      <c r="K31" s="12" t="s">
        <v>149</v>
      </c>
      <c r="L31" s="12" t="s">
        <v>149</v>
      </c>
      <c r="M31" s="6" t="s">
        <v>151</v>
      </c>
      <c r="O31" s="7">
        <v>1300</v>
      </c>
      <c r="P31" s="7">
        <v>1300</v>
      </c>
      <c r="V31" s="7" t="s">
        <v>227</v>
      </c>
      <c r="AB31" s="5" t="s">
        <v>150</v>
      </c>
      <c r="AC31" s="6" t="s">
        <v>9</v>
      </c>
      <c r="AD31" s="20">
        <v>3008775</v>
      </c>
      <c r="AF31" s="20">
        <v>3008775</v>
      </c>
      <c r="AL31" s="10">
        <v>42961</v>
      </c>
      <c r="AM31" s="5" t="s">
        <v>149</v>
      </c>
      <c r="AN31" s="17">
        <v>2017</v>
      </c>
    </row>
    <row r="32" spans="1:40" s="7" customFormat="1" ht="51">
      <c r="A32" s="6" t="s">
        <v>146</v>
      </c>
      <c r="B32" s="5" t="s">
        <v>1</v>
      </c>
      <c r="C32" s="6">
        <v>2017</v>
      </c>
      <c r="D32" s="10" t="s">
        <v>188</v>
      </c>
      <c r="E32" s="20">
        <v>3008776</v>
      </c>
      <c r="F32" s="5" t="s">
        <v>147</v>
      </c>
      <c r="H32" s="7" t="s">
        <v>230</v>
      </c>
      <c r="I32" s="20">
        <v>3008776</v>
      </c>
      <c r="J32" s="20">
        <v>3008776</v>
      </c>
      <c r="K32" s="12" t="s">
        <v>149</v>
      </c>
      <c r="L32" s="12" t="s">
        <v>149</v>
      </c>
      <c r="M32" s="6" t="s">
        <v>151</v>
      </c>
      <c r="O32" s="7">
        <v>513.75</v>
      </c>
      <c r="P32" s="7">
        <v>513.75</v>
      </c>
      <c r="V32" s="7" t="s">
        <v>229</v>
      </c>
      <c r="AB32" s="5" t="s">
        <v>150</v>
      </c>
      <c r="AC32" s="6" t="s">
        <v>9</v>
      </c>
      <c r="AD32" s="20">
        <v>3008776</v>
      </c>
      <c r="AF32" s="20">
        <v>3008776</v>
      </c>
      <c r="AL32" s="10">
        <v>42961</v>
      </c>
      <c r="AM32" s="5" t="s">
        <v>149</v>
      </c>
      <c r="AN32" s="17">
        <v>2017</v>
      </c>
    </row>
    <row r="33" spans="1:40" s="7" customFormat="1" ht="51">
      <c r="A33" s="6" t="s">
        <v>146</v>
      </c>
      <c r="B33" s="5" t="s">
        <v>1</v>
      </c>
      <c r="C33" s="6">
        <v>2017</v>
      </c>
      <c r="D33" s="10" t="s">
        <v>188</v>
      </c>
      <c r="E33" s="20">
        <v>3008784</v>
      </c>
      <c r="F33" s="5" t="s">
        <v>147</v>
      </c>
      <c r="H33" s="7" t="s">
        <v>233</v>
      </c>
      <c r="I33" s="20">
        <v>3008784</v>
      </c>
      <c r="J33" s="20">
        <v>3008784</v>
      </c>
      <c r="K33" s="7" t="s">
        <v>166</v>
      </c>
      <c r="L33" s="12" t="s">
        <v>149</v>
      </c>
      <c r="M33" s="6" t="s">
        <v>151</v>
      </c>
      <c r="O33" s="7">
        <f>148.09+504</f>
        <v>652.09</v>
      </c>
      <c r="P33" s="7">
        <f>148.09+584.64</f>
        <v>732.73</v>
      </c>
      <c r="V33" s="7" t="s">
        <v>231</v>
      </c>
      <c r="AB33" s="5" t="s">
        <v>150</v>
      </c>
      <c r="AC33" s="6" t="s">
        <v>9</v>
      </c>
      <c r="AD33" s="20">
        <v>3008784</v>
      </c>
      <c r="AF33" s="20">
        <v>3008784</v>
      </c>
      <c r="AL33" s="10">
        <v>42961</v>
      </c>
      <c r="AM33" s="5" t="s">
        <v>149</v>
      </c>
      <c r="AN33" s="17">
        <v>2017</v>
      </c>
    </row>
    <row r="34" spans="1:40" s="7" customFormat="1" ht="51">
      <c r="A34" s="6" t="s">
        <v>146</v>
      </c>
      <c r="B34" s="5" t="s">
        <v>1</v>
      </c>
      <c r="C34" s="6">
        <v>2017</v>
      </c>
      <c r="D34" s="10" t="s">
        <v>188</v>
      </c>
      <c r="E34" s="20">
        <v>3008791</v>
      </c>
      <c r="F34" s="5" t="s">
        <v>147</v>
      </c>
      <c r="H34" s="7" t="s">
        <v>235</v>
      </c>
      <c r="I34" s="20">
        <v>3008791</v>
      </c>
      <c r="J34" s="20">
        <v>3008791</v>
      </c>
      <c r="K34" s="12" t="s">
        <v>149</v>
      </c>
      <c r="L34" s="12" t="s">
        <v>149</v>
      </c>
      <c r="M34" s="6" t="s">
        <v>151</v>
      </c>
      <c r="O34" s="7">
        <f>149+357</f>
        <v>506</v>
      </c>
      <c r="P34" s="7">
        <v>506</v>
      </c>
      <c r="V34" s="7" t="s">
        <v>234</v>
      </c>
      <c r="AB34" s="5" t="s">
        <v>150</v>
      </c>
      <c r="AC34" s="6" t="s">
        <v>9</v>
      </c>
      <c r="AD34" s="20">
        <v>3008791</v>
      </c>
      <c r="AF34" s="20">
        <v>3008791</v>
      </c>
      <c r="AL34" s="10">
        <v>42961</v>
      </c>
      <c r="AM34" s="5" t="s">
        <v>149</v>
      </c>
      <c r="AN34" s="17">
        <v>2017</v>
      </c>
    </row>
    <row r="35" spans="1:40" s="7" customFormat="1" ht="51">
      <c r="A35" s="6" t="s">
        <v>146</v>
      </c>
      <c r="B35" s="5" t="s">
        <v>1</v>
      </c>
      <c r="C35" s="6">
        <v>2017</v>
      </c>
      <c r="D35" s="10" t="s">
        <v>188</v>
      </c>
      <c r="E35" s="20">
        <v>3008793</v>
      </c>
      <c r="F35" s="5" t="s">
        <v>147</v>
      </c>
      <c r="H35" s="7" t="s">
        <v>236</v>
      </c>
      <c r="I35" s="20">
        <v>3008793</v>
      </c>
      <c r="J35" s="20">
        <v>3008793</v>
      </c>
      <c r="K35" s="12" t="s">
        <v>149</v>
      </c>
      <c r="L35" s="12" t="s">
        <v>149</v>
      </c>
      <c r="M35" s="6" t="s">
        <v>151</v>
      </c>
      <c r="O35" s="7">
        <f>492.1-11.07+348.5</f>
        <v>829.53</v>
      </c>
      <c r="P35" s="7">
        <f>558+404</f>
        <v>962</v>
      </c>
      <c r="V35" s="7" t="s">
        <v>237</v>
      </c>
      <c r="AB35" s="5" t="s">
        <v>150</v>
      </c>
      <c r="AC35" s="6" t="s">
        <v>9</v>
      </c>
      <c r="AD35" s="20">
        <v>3008793</v>
      </c>
      <c r="AF35" s="20">
        <v>3008793</v>
      </c>
      <c r="AL35" s="10">
        <v>42961</v>
      </c>
      <c r="AM35" s="5" t="s">
        <v>149</v>
      </c>
      <c r="AN35" s="17">
        <v>2017</v>
      </c>
    </row>
    <row r="36" spans="1:40" s="7" customFormat="1" ht="51">
      <c r="A36" s="6" t="s">
        <v>146</v>
      </c>
      <c r="B36" s="5" t="s">
        <v>1</v>
      </c>
      <c r="C36" s="6">
        <v>2017</v>
      </c>
      <c r="D36" s="10" t="s">
        <v>188</v>
      </c>
      <c r="E36" s="20">
        <v>3008808</v>
      </c>
      <c r="F36" s="5" t="s">
        <v>147</v>
      </c>
      <c r="H36" s="7" t="s">
        <v>239</v>
      </c>
      <c r="I36" s="20">
        <v>3008808</v>
      </c>
      <c r="J36" s="20">
        <v>3008808</v>
      </c>
      <c r="K36" s="7" t="s">
        <v>166</v>
      </c>
      <c r="L36" s="12" t="s">
        <v>149</v>
      </c>
      <c r="M36" s="6" t="s">
        <v>151</v>
      </c>
      <c r="O36" s="7">
        <v>234.48</v>
      </c>
      <c r="P36" s="7">
        <v>272</v>
      </c>
      <c r="V36" s="7" t="s">
        <v>238</v>
      </c>
      <c r="AB36" s="5" t="s">
        <v>150</v>
      </c>
      <c r="AC36" s="6" t="s">
        <v>9</v>
      </c>
      <c r="AD36" s="20">
        <v>3008808</v>
      </c>
      <c r="AF36" s="20">
        <v>3008808</v>
      </c>
      <c r="AL36" s="10">
        <v>42961</v>
      </c>
      <c r="AM36" s="5" t="s">
        <v>149</v>
      </c>
      <c r="AN36" s="17">
        <v>2017</v>
      </c>
    </row>
    <row r="37" spans="1:40" s="7" customFormat="1" ht="51">
      <c r="A37" s="6" t="s">
        <v>146</v>
      </c>
      <c r="B37" s="5" t="s">
        <v>1</v>
      </c>
      <c r="C37" s="6">
        <v>2017</v>
      </c>
      <c r="D37" s="10" t="s">
        <v>188</v>
      </c>
      <c r="E37" s="20">
        <v>3008766</v>
      </c>
      <c r="F37" s="5" t="s">
        <v>147</v>
      </c>
      <c r="H37" s="7" t="s">
        <v>240</v>
      </c>
      <c r="I37" s="20">
        <v>3008766</v>
      </c>
      <c r="J37" s="20">
        <v>3008766</v>
      </c>
      <c r="K37" s="12" t="s">
        <v>153</v>
      </c>
      <c r="L37" s="12" t="s">
        <v>149</v>
      </c>
      <c r="M37" s="6" t="s">
        <v>151</v>
      </c>
      <c r="O37" s="7">
        <v>304</v>
      </c>
      <c r="P37" s="7">
        <v>304</v>
      </c>
      <c r="V37" s="7" t="s">
        <v>241</v>
      </c>
      <c r="AB37" s="5" t="s">
        <v>150</v>
      </c>
      <c r="AC37" s="6" t="s">
        <v>9</v>
      </c>
      <c r="AD37" s="20">
        <v>3008766</v>
      </c>
      <c r="AF37" s="20">
        <v>3008766</v>
      </c>
      <c r="AL37" s="10">
        <v>42961</v>
      </c>
      <c r="AM37" s="5" t="s">
        <v>149</v>
      </c>
      <c r="AN37" s="17">
        <v>2017</v>
      </c>
    </row>
    <row r="38" spans="1:40" s="7" customFormat="1" ht="51">
      <c r="A38" s="6" t="s">
        <v>146</v>
      </c>
      <c r="B38" s="5" t="s">
        <v>4</v>
      </c>
      <c r="C38" s="6">
        <v>2017</v>
      </c>
      <c r="D38" s="10" t="s">
        <v>188</v>
      </c>
      <c r="E38" s="20">
        <v>3008821</v>
      </c>
      <c r="F38" s="5" t="s">
        <v>147</v>
      </c>
      <c r="H38" s="14" t="s">
        <v>243</v>
      </c>
      <c r="I38" s="20">
        <v>3008821</v>
      </c>
      <c r="J38" s="20">
        <v>3008821</v>
      </c>
      <c r="K38" s="12" t="s">
        <v>152</v>
      </c>
      <c r="L38" s="12" t="s">
        <v>149</v>
      </c>
      <c r="M38" s="6" t="s">
        <v>151</v>
      </c>
      <c r="O38" s="7">
        <v>400</v>
      </c>
      <c r="P38" s="7">
        <v>400</v>
      </c>
      <c r="V38" s="7" t="s">
        <v>242</v>
      </c>
      <c r="AB38" s="5" t="s">
        <v>150</v>
      </c>
      <c r="AC38" s="6" t="s">
        <v>9</v>
      </c>
      <c r="AD38" s="20">
        <v>3008821</v>
      </c>
      <c r="AF38" s="20">
        <v>3008821</v>
      </c>
      <c r="AL38" s="10">
        <v>42961</v>
      </c>
      <c r="AM38" s="5" t="s">
        <v>149</v>
      </c>
      <c r="AN38" s="17">
        <v>2017</v>
      </c>
    </row>
    <row r="39" spans="1:40" s="7" customFormat="1" ht="51">
      <c r="A39" s="6" t="s">
        <v>146</v>
      </c>
      <c r="B39" s="5" t="s">
        <v>1</v>
      </c>
      <c r="C39" s="6">
        <v>2017</v>
      </c>
      <c r="D39" s="10" t="s">
        <v>188</v>
      </c>
      <c r="E39" s="20">
        <v>3008820</v>
      </c>
      <c r="F39" s="5" t="s">
        <v>147</v>
      </c>
      <c r="H39" s="7" t="s">
        <v>244</v>
      </c>
      <c r="I39" s="20">
        <v>3008820</v>
      </c>
      <c r="J39" s="20">
        <v>3008820</v>
      </c>
      <c r="K39" s="12" t="s">
        <v>149</v>
      </c>
      <c r="L39" s="12" t="s">
        <v>149</v>
      </c>
      <c r="M39" s="6" t="s">
        <v>151</v>
      </c>
      <c r="O39" s="7">
        <v>112.93</v>
      </c>
      <c r="P39" s="7">
        <v>131</v>
      </c>
      <c r="V39" s="7" t="s">
        <v>245</v>
      </c>
      <c r="AB39" s="5" t="s">
        <v>150</v>
      </c>
      <c r="AC39" s="6" t="s">
        <v>9</v>
      </c>
      <c r="AD39" s="20">
        <v>3008820</v>
      </c>
      <c r="AF39" s="20">
        <v>3008820</v>
      </c>
      <c r="AL39" s="10">
        <v>42961</v>
      </c>
      <c r="AM39" s="5" t="s">
        <v>149</v>
      </c>
      <c r="AN39" s="17">
        <v>2017</v>
      </c>
    </row>
    <row r="40" spans="1:40" s="7" customFormat="1" ht="51">
      <c r="A40" s="6" t="s">
        <v>146</v>
      </c>
      <c r="B40" s="5" t="s">
        <v>4</v>
      </c>
      <c r="C40" s="6">
        <v>2017</v>
      </c>
      <c r="D40" s="10" t="s">
        <v>188</v>
      </c>
      <c r="E40" s="20">
        <v>3008825</v>
      </c>
      <c r="F40" s="5" t="s">
        <v>147</v>
      </c>
      <c r="H40" s="14" t="s">
        <v>165</v>
      </c>
      <c r="I40" s="20">
        <v>3008825</v>
      </c>
      <c r="J40" s="20">
        <v>3008825</v>
      </c>
      <c r="K40" s="12" t="s">
        <v>154</v>
      </c>
      <c r="L40" s="12" t="s">
        <v>149</v>
      </c>
      <c r="M40" s="6" t="s">
        <v>151</v>
      </c>
      <c r="O40" s="7">
        <v>205.19</v>
      </c>
      <c r="P40" s="7">
        <v>238.02</v>
      </c>
      <c r="V40" s="7" t="s">
        <v>247</v>
      </c>
      <c r="AB40" s="5" t="s">
        <v>150</v>
      </c>
      <c r="AC40" s="6" t="s">
        <v>9</v>
      </c>
      <c r="AD40" s="20">
        <v>3008825</v>
      </c>
      <c r="AF40" s="20">
        <v>3008825</v>
      </c>
      <c r="AL40" s="10">
        <v>42961</v>
      </c>
      <c r="AM40" s="5" t="s">
        <v>149</v>
      </c>
      <c r="AN40" s="17">
        <v>2017</v>
      </c>
    </row>
    <row r="41" spans="1:40" s="7" customFormat="1" ht="51">
      <c r="A41" s="6" t="s">
        <v>146</v>
      </c>
      <c r="B41" s="5" t="s">
        <v>1</v>
      </c>
      <c r="C41" s="6">
        <v>2017</v>
      </c>
      <c r="D41" s="10" t="s">
        <v>188</v>
      </c>
      <c r="E41" s="20">
        <v>3008843</v>
      </c>
      <c r="F41" s="5" t="s">
        <v>147</v>
      </c>
      <c r="H41" s="7" t="s">
        <v>248</v>
      </c>
      <c r="I41" s="20">
        <v>3008843</v>
      </c>
      <c r="J41" s="20">
        <v>3008843</v>
      </c>
      <c r="K41" s="12" t="s">
        <v>153</v>
      </c>
      <c r="L41" s="12" t="s">
        <v>149</v>
      </c>
      <c r="M41" s="6" t="s">
        <v>151</v>
      </c>
      <c r="O41" s="7">
        <v>211.15</v>
      </c>
      <c r="P41" s="7">
        <v>244.93</v>
      </c>
      <c r="V41" s="7" t="s">
        <v>249</v>
      </c>
      <c r="AB41" s="5" t="s">
        <v>150</v>
      </c>
      <c r="AC41" s="6" t="s">
        <v>9</v>
      </c>
      <c r="AD41" s="20">
        <v>3008843</v>
      </c>
      <c r="AF41" s="20">
        <v>3008843</v>
      </c>
      <c r="AL41" s="10">
        <v>42961</v>
      </c>
      <c r="AM41" s="5" t="s">
        <v>149</v>
      </c>
      <c r="AN41" s="17">
        <v>2017</v>
      </c>
    </row>
    <row r="42" spans="1:40" s="7" customFormat="1" ht="51">
      <c r="A42" s="6" t="s">
        <v>146</v>
      </c>
      <c r="B42" s="5" t="s">
        <v>4</v>
      </c>
      <c r="C42" s="6">
        <v>2017</v>
      </c>
      <c r="D42" s="10" t="s">
        <v>188</v>
      </c>
      <c r="E42" s="20">
        <v>3008839</v>
      </c>
      <c r="F42" s="5" t="s">
        <v>147</v>
      </c>
      <c r="H42" s="14" t="s">
        <v>243</v>
      </c>
      <c r="I42" s="20">
        <v>3008839</v>
      </c>
      <c r="J42" s="20">
        <v>3008839</v>
      </c>
      <c r="K42" s="12" t="s">
        <v>152</v>
      </c>
      <c r="L42" s="12" t="s">
        <v>149</v>
      </c>
      <c r="M42" s="6" t="s">
        <v>151</v>
      </c>
      <c r="O42" s="7">
        <v>16.79</v>
      </c>
      <c r="P42" s="7">
        <v>16.79</v>
      </c>
      <c r="V42" s="7" t="s">
        <v>250</v>
      </c>
      <c r="AB42" s="5" t="s">
        <v>150</v>
      </c>
      <c r="AC42" s="6" t="s">
        <v>9</v>
      </c>
      <c r="AD42" s="20">
        <v>3008839</v>
      </c>
      <c r="AF42" s="20">
        <v>3008839</v>
      </c>
      <c r="AL42" s="10">
        <v>42961</v>
      </c>
      <c r="AM42" s="5" t="s">
        <v>149</v>
      </c>
      <c r="AN42" s="17">
        <v>2017</v>
      </c>
    </row>
    <row r="43" spans="1:40" s="7" customFormat="1" ht="51">
      <c r="A43" s="6" t="s">
        <v>146</v>
      </c>
      <c r="B43" s="5" t="s">
        <v>1</v>
      </c>
      <c r="C43" s="6">
        <v>2017</v>
      </c>
      <c r="D43" s="10" t="s">
        <v>188</v>
      </c>
      <c r="E43" s="20">
        <v>3008863</v>
      </c>
      <c r="F43" s="5" t="s">
        <v>147</v>
      </c>
      <c r="H43" s="7" t="s">
        <v>252</v>
      </c>
      <c r="I43" s="20">
        <v>3008863</v>
      </c>
      <c r="J43" s="20">
        <v>3008863</v>
      </c>
      <c r="K43" s="7" t="s">
        <v>176</v>
      </c>
      <c r="L43" s="12" t="s">
        <v>149</v>
      </c>
      <c r="M43" s="6" t="s">
        <v>151</v>
      </c>
      <c r="O43" s="7">
        <v>149</v>
      </c>
      <c r="P43" s="7">
        <v>149</v>
      </c>
      <c r="V43" s="7" t="s">
        <v>253</v>
      </c>
      <c r="AB43" s="5" t="s">
        <v>150</v>
      </c>
      <c r="AC43" s="6" t="s">
        <v>9</v>
      </c>
      <c r="AD43" s="20">
        <v>3008863</v>
      </c>
      <c r="AF43" s="20">
        <v>3008863</v>
      </c>
      <c r="AL43" s="10">
        <v>42961</v>
      </c>
      <c r="AM43" s="5" t="s">
        <v>149</v>
      </c>
      <c r="AN43" s="17">
        <v>2017</v>
      </c>
    </row>
    <row r="44" s="7" customFormat="1" ht="12.75"/>
    <row r="45" s="7" customFormat="1" ht="12.75"/>
    <row r="46" s="7" customFormat="1" ht="12.75"/>
    <row r="47" s="7" customFormat="1" ht="12.75"/>
    <row r="48" s="7" customFormat="1" ht="12.75"/>
    <row r="49" s="7" customFormat="1" ht="12.75"/>
    <row r="50" s="7" customFormat="1" ht="12.75"/>
    <row r="51" s="7" customFormat="1" ht="12.75"/>
    <row r="52" s="7" customFormat="1" ht="12.75"/>
    <row r="53" s="7" customFormat="1" ht="12.75"/>
    <row r="54" s="7" customFormat="1" ht="12.75"/>
    <row r="55" s="7" customFormat="1" ht="12.75"/>
    <row r="56" s="7" customFormat="1" ht="12.75"/>
    <row r="57" s="7" customFormat="1" ht="12.75"/>
    <row r="58" s="7" customFormat="1" ht="12.75"/>
    <row r="59" s="7" customFormat="1" ht="12.75"/>
    <row r="60" s="7" customFormat="1" ht="12.75"/>
  </sheetData>
  <sheetProtection/>
  <mergeCells count="1">
    <mergeCell ref="A6:AP6"/>
  </mergeCells>
  <dataValidations count="3">
    <dataValidation type="list" allowBlank="1" showInputMessage="1" showErrorMessage="1" sqref="B8:B43">
      <formula1>hidden1</formula1>
    </dataValidation>
    <dataValidation type="list" allowBlank="1" showInputMessage="1" showErrorMessage="1" sqref="AC8:AC43">
      <formula1>hidden2</formula1>
    </dataValidation>
    <dataValidation type="list" allowBlank="1" showInputMessage="1" showErrorMessage="1" sqref="AE8:AE9">
      <formula1>hidden3</formula1>
    </dataValidation>
  </dataValidations>
  <printOptions/>
  <pageMargins left="0.7480314960629921" right="0.7480314960629921" top="0.984251968503937" bottom="0.984251968503937" header="0.5118110236220472" footer="0.5118110236220472"/>
  <pageSetup horizontalDpi="300" verticalDpi="300" orientation="portrait" scale="60"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H44"/>
  <sheetViews>
    <sheetView zoomScalePageLayoutView="0" workbookViewId="0" topLeftCell="A15">
      <selection activeCell="A4" sqref="A4:E44"/>
    </sheetView>
  </sheetViews>
  <sheetFormatPr defaultColWidth="9.140625" defaultRowHeight="12.75"/>
  <cols>
    <col min="1" max="1" width="16.28125" style="11" customWidth="1"/>
    <col min="2" max="2" width="22.7109375" style="11" bestFit="1" customWidth="1"/>
    <col min="3" max="3" width="16.421875" style="11" bestFit="1" customWidth="1"/>
    <col min="4" max="4" width="18.8515625" style="11" bestFit="1" customWidth="1"/>
    <col min="5" max="5" width="52.57421875" style="11" bestFit="1" customWidth="1"/>
    <col min="6" max="6" width="29.140625" style="11" bestFit="1" customWidth="1"/>
    <col min="7" max="7" width="14.7109375" style="11" customWidth="1"/>
    <col min="8" max="8" width="10.140625" style="11" bestFit="1" customWidth="1"/>
    <col min="9" max="16384" width="9.140625" style="11" customWidth="1"/>
  </cols>
  <sheetData>
    <row r="1" spans="2:6" ht="12.75" hidden="1">
      <c r="B1" s="11" t="s">
        <v>20</v>
      </c>
      <c r="C1" s="11" t="s">
        <v>20</v>
      </c>
      <c r="D1" s="11" t="s">
        <v>20</v>
      </c>
      <c r="E1" s="11" t="s">
        <v>22</v>
      </c>
      <c r="F1" s="11" t="s">
        <v>26</v>
      </c>
    </row>
    <row r="2" spans="2:6" ht="12.75" hidden="1">
      <c r="B2" s="11" t="s">
        <v>82</v>
      </c>
      <c r="C2" s="11" t="s">
        <v>83</v>
      </c>
      <c r="D2" s="11" t="s">
        <v>84</v>
      </c>
      <c r="E2" s="11" t="s">
        <v>85</v>
      </c>
      <c r="F2" s="11" t="s">
        <v>86</v>
      </c>
    </row>
    <row r="3" spans="1:6" ht="15">
      <c r="A3" s="13" t="s">
        <v>87</v>
      </c>
      <c r="B3" s="13" t="s">
        <v>88</v>
      </c>
      <c r="C3" s="13" t="s">
        <v>89</v>
      </c>
      <c r="D3" s="13" t="s">
        <v>90</v>
      </c>
      <c r="E3" s="13" t="s">
        <v>91</v>
      </c>
      <c r="F3" s="13" t="s">
        <v>92</v>
      </c>
    </row>
    <row r="4" spans="1:6" s="7" customFormat="1" ht="12.75">
      <c r="A4" s="17">
        <v>3008669</v>
      </c>
      <c r="E4" s="7" t="s">
        <v>191</v>
      </c>
      <c r="F4" s="23">
        <v>243.5</v>
      </c>
    </row>
    <row r="5" spans="1:6" s="7" customFormat="1" ht="12.75">
      <c r="A5" s="17">
        <v>3008671</v>
      </c>
      <c r="E5" s="24" t="s">
        <v>167</v>
      </c>
      <c r="F5" s="23">
        <v>238.83</v>
      </c>
    </row>
    <row r="6" spans="1:6" s="7" customFormat="1" ht="12.75">
      <c r="A6" s="17">
        <v>3008664</v>
      </c>
      <c r="E6" s="7" t="s">
        <v>195</v>
      </c>
      <c r="F6" s="23">
        <v>260</v>
      </c>
    </row>
    <row r="7" spans="1:6" s="7" customFormat="1" ht="12.75">
      <c r="A7" s="17">
        <v>3008680</v>
      </c>
      <c r="B7" s="7" t="s">
        <v>172</v>
      </c>
      <c r="C7" s="7" t="s">
        <v>161</v>
      </c>
      <c r="D7" s="7" t="s">
        <v>161</v>
      </c>
      <c r="E7" s="24"/>
      <c r="F7" s="23">
        <v>506</v>
      </c>
    </row>
    <row r="8" spans="1:6" s="7" customFormat="1" ht="12.75">
      <c r="A8" s="17">
        <v>3008681</v>
      </c>
      <c r="E8" s="25" t="s">
        <v>170</v>
      </c>
      <c r="F8" s="23">
        <v>148.55</v>
      </c>
    </row>
    <row r="9" spans="1:6" s="7" customFormat="1" ht="12.75">
      <c r="A9" s="17">
        <v>3008692</v>
      </c>
      <c r="E9" s="25" t="s">
        <v>170</v>
      </c>
      <c r="F9" s="23">
        <v>148.55</v>
      </c>
    </row>
    <row r="10" spans="1:6" s="7" customFormat="1" ht="12.75">
      <c r="A10" s="17">
        <v>3008698</v>
      </c>
      <c r="E10" s="7" t="s">
        <v>185</v>
      </c>
      <c r="F10" s="23">
        <v>100</v>
      </c>
    </row>
    <row r="11" spans="1:6" s="7" customFormat="1" ht="12.75">
      <c r="A11" s="17">
        <v>3008702</v>
      </c>
      <c r="B11" s="7" t="s">
        <v>172</v>
      </c>
      <c r="C11" s="7" t="s">
        <v>161</v>
      </c>
      <c r="D11" s="7" t="s">
        <v>161</v>
      </c>
      <c r="E11" s="24"/>
      <c r="F11" s="23">
        <v>1461.6</v>
      </c>
    </row>
    <row r="12" spans="1:6" s="7" customFormat="1" ht="12.75">
      <c r="A12" s="17">
        <v>3008704</v>
      </c>
      <c r="B12" s="7" t="s">
        <v>178</v>
      </c>
      <c r="C12" s="7" t="s">
        <v>159</v>
      </c>
      <c r="D12" s="7" t="s">
        <v>179</v>
      </c>
      <c r="E12" s="24"/>
      <c r="F12" s="23">
        <v>92.8</v>
      </c>
    </row>
    <row r="13" spans="1:6" s="7" customFormat="1" ht="12.75">
      <c r="A13" s="17">
        <v>3008720</v>
      </c>
      <c r="E13" s="7" t="s">
        <v>180</v>
      </c>
      <c r="F13" s="23">
        <v>368.05</v>
      </c>
    </row>
    <row r="14" spans="1:6" s="7" customFormat="1" ht="12.75">
      <c r="A14" s="17">
        <v>3008721</v>
      </c>
      <c r="E14" s="24" t="s">
        <v>156</v>
      </c>
      <c r="F14" s="23">
        <v>840</v>
      </c>
    </row>
    <row r="15" spans="1:6" s="7" customFormat="1" ht="12.75">
      <c r="A15" s="17">
        <v>3008721</v>
      </c>
      <c r="E15" s="24" t="s">
        <v>156</v>
      </c>
      <c r="F15" s="23">
        <v>456</v>
      </c>
    </row>
    <row r="16" spans="1:6" s="7" customFormat="1" ht="12.75">
      <c r="A16" s="17">
        <v>3008703</v>
      </c>
      <c r="B16" s="7" t="s">
        <v>163</v>
      </c>
      <c r="C16" s="7" t="s">
        <v>160</v>
      </c>
      <c r="D16" s="7" t="s">
        <v>164</v>
      </c>
      <c r="E16" s="25"/>
      <c r="F16" s="23">
        <v>1073</v>
      </c>
    </row>
    <row r="17" spans="1:6" s="7" customFormat="1" ht="25.5">
      <c r="A17" s="17">
        <v>3008729</v>
      </c>
      <c r="E17" s="24" t="s">
        <v>155</v>
      </c>
      <c r="F17" s="23">
        <v>438</v>
      </c>
    </row>
    <row r="18" spans="1:6" s="7" customFormat="1" ht="12.75">
      <c r="A18" s="17">
        <v>3008731</v>
      </c>
      <c r="E18" s="7" t="s">
        <v>173</v>
      </c>
      <c r="F18" s="23">
        <v>1500</v>
      </c>
    </row>
    <row r="19" spans="1:6" s="7" customFormat="1" ht="12.75">
      <c r="A19" s="17">
        <v>3008732</v>
      </c>
      <c r="E19" s="7" t="s">
        <v>177</v>
      </c>
      <c r="F19" s="23">
        <v>965</v>
      </c>
    </row>
    <row r="20" spans="1:6" s="7" customFormat="1" ht="12.75">
      <c r="A20" s="17">
        <v>3008742</v>
      </c>
      <c r="E20" s="24" t="s">
        <v>156</v>
      </c>
      <c r="F20" s="23">
        <v>252</v>
      </c>
    </row>
    <row r="21" spans="1:6" s="7" customFormat="1" ht="12.75">
      <c r="A21" s="17">
        <v>3008744</v>
      </c>
      <c r="E21" s="7" t="s">
        <v>173</v>
      </c>
      <c r="F21" s="23">
        <v>100</v>
      </c>
    </row>
    <row r="22" spans="1:6" s="7" customFormat="1" ht="12.75">
      <c r="A22" s="17">
        <v>3008745</v>
      </c>
      <c r="B22" s="7" t="s">
        <v>172</v>
      </c>
      <c r="C22" s="7" t="s">
        <v>161</v>
      </c>
      <c r="D22" s="7" t="s">
        <v>161</v>
      </c>
      <c r="E22" s="24"/>
      <c r="F22" s="23">
        <v>215</v>
      </c>
    </row>
    <row r="23" spans="1:6" s="7" customFormat="1" ht="12.75">
      <c r="A23" s="17">
        <v>3008750</v>
      </c>
      <c r="E23" s="7" t="s">
        <v>219</v>
      </c>
      <c r="F23" s="23">
        <v>1157</v>
      </c>
    </row>
    <row r="24" spans="1:6" s="7" customFormat="1" ht="12.75">
      <c r="A24" s="17">
        <v>3008750</v>
      </c>
      <c r="E24" s="24" t="s">
        <v>162</v>
      </c>
      <c r="F24" s="23">
        <v>144.5</v>
      </c>
    </row>
    <row r="25" spans="1:6" s="7" customFormat="1" ht="12.75">
      <c r="A25" s="17">
        <v>3008747</v>
      </c>
      <c r="B25" s="7" t="s">
        <v>172</v>
      </c>
      <c r="C25" s="7" t="s">
        <v>161</v>
      </c>
      <c r="D25" s="7" t="s">
        <v>161</v>
      </c>
      <c r="E25" s="24"/>
      <c r="F25" s="23">
        <v>67.28</v>
      </c>
    </row>
    <row r="26" spans="1:6" s="7" customFormat="1" ht="12.75">
      <c r="A26" s="17">
        <v>3008767</v>
      </c>
      <c r="E26" s="24" t="s">
        <v>167</v>
      </c>
      <c r="F26" s="23">
        <v>285.65</v>
      </c>
    </row>
    <row r="27" spans="1:6" s="7" customFormat="1" ht="12.75">
      <c r="A27" s="17">
        <v>3008772</v>
      </c>
      <c r="E27" s="24" t="s">
        <v>156</v>
      </c>
      <c r="F27" s="23">
        <v>696</v>
      </c>
    </row>
    <row r="28" spans="1:6" s="7" customFormat="1" ht="12.75">
      <c r="A28" s="17">
        <v>3008773</v>
      </c>
      <c r="E28" s="7" t="s">
        <v>191</v>
      </c>
      <c r="F28" s="23">
        <v>1342.12</v>
      </c>
    </row>
    <row r="29" spans="1:6" s="7" customFormat="1" ht="12.75">
      <c r="A29" s="17">
        <v>3008775</v>
      </c>
      <c r="E29" s="7" t="s">
        <v>157</v>
      </c>
      <c r="F29" s="23">
        <v>1300</v>
      </c>
    </row>
    <row r="30" spans="1:6" s="7" customFormat="1" ht="12.75">
      <c r="A30" s="17">
        <v>3008776</v>
      </c>
      <c r="E30" s="7" t="s">
        <v>171</v>
      </c>
      <c r="F30" s="23">
        <v>513.75</v>
      </c>
    </row>
    <row r="31" spans="1:6" s="7" customFormat="1" ht="12.75">
      <c r="A31" s="17">
        <v>3008784</v>
      </c>
      <c r="E31" s="7" t="s">
        <v>171</v>
      </c>
      <c r="F31" s="23">
        <v>148.09</v>
      </c>
    </row>
    <row r="32" spans="1:6" s="7" customFormat="1" ht="12.75">
      <c r="A32" s="17">
        <v>3008784</v>
      </c>
      <c r="E32" s="7" t="s">
        <v>232</v>
      </c>
      <c r="F32" s="23">
        <v>584.64</v>
      </c>
    </row>
    <row r="33" spans="1:6" s="7" customFormat="1" ht="12.75">
      <c r="A33" s="17">
        <v>3008791</v>
      </c>
      <c r="E33" s="7" t="s">
        <v>155</v>
      </c>
      <c r="F33" s="23">
        <v>149</v>
      </c>
    </row>
    <row r="34" spans="1:6" s="7" customFormat="1" ht="12.75">
      <c r="A34" s="17">
        <v>3008791</v>
      </c>
      <c r="E34" s="24" t="s">
        <v>158</v>
      </c>
      <c r="F34" s="23">
        <v>357</v>
      </c>
    </row>
    <row r="35" spans="1:6" s="7" customFormat="1" ht="12.75">
      <c r="A35" s="17">
        <v>3008793</v>
      </c>
      <c r="E35" s="24" t="s">
        <v>158</v>
      </c>
      <c r="F35" s="23">
        <v>558</v>
      </c>
    </row>
    <row r="36" spans="1:6" s="7" customFormat="1" ht="12.75">
      <c r="A36" s="17">
        <v>3008793</v>
      </c>
      <c r="B36" s="7" t="s">
        <v>163</v>
      </c>
      <c r="C36" s="7" t="s">
        <v>160</v>
      </c>
      <c r="D36" s="7" t="s">
        <v>164</v>
      </c>
      <c r="E36" s="25"/>
      <c r="F36" s="23">
        <v>404</v>
      </c>
    </row>
    <row r="37" spans="1:6" s="7" customFormat="1" ht="25.5">
      <c r="A37" s="17">
        <v>3008808</v>
      </c>
      <c r="E37" s="24" t="s">
        <v>155</v>
      </c>
      <c r="F37" s="23">
        <v>272</v>
      </c>
    </row>
    <row r="38" spans="1:6" s="7" customFormat="1" ht="12.75">
      <c r="A38" s="17">
        <v>3008766</v>
      </c>
      <c r="E38" s="24" t="s">
        <v>181</v>
      </c>
      <c r="F38" s="23">
        <v>304</v>
      </c>
    </row>
    <row r="39" spans="1:6" s="7" customFormat="1" ht="12.75">
      <c r="A39" s="17">
        <v>3008821</v>
      </c>
      <c r="E39" s="24" t="s">
        <v>184</v>
      </c>
      <c r="F39" s="23">
        <v>400</v>
      </c>
    </row>
    <row r="40" spans="1:6" s="7" customFormat="1" ht="12.75">
      <c r="A40" s="17">
        <v>3008820</v>
      </c>
      <c r="E40" s="24" t="s">
        <v>246</v>
      </c>
      <c r="F40" s="23">
        <v>131</v>
      </c>
    </row>
    <row r="41" spans="1:6" s="7" customFormat="1" ht="12.75">
      <c r="A41" s="17">
        <v>3008825</v>
      </c>
      <c r="E41" s="24" t="s">
        <v>167</v>
      </c>
      <c r="F41" s="23">
        <v>238.02</v>
      </c>
    </row>
    <row r="42" spans="1:6" s="7" customFormat="1" ht="12.75">
      <c r="A42" s="17">
        <v>3008843</v>
      </c>
      <c r="E42" s="24" t="s">
        <v>174</v>
      </c>
      <c r="F42" s="23">
        <v>244.93</v>
      </c>
    </row>
    <row r="43" spans="1:6" s="7" customFormat="1" ht="12.75">
      <c r="A43" s="17">
        <v>3008839</v>
      </c>
      <c r="E43" s="24" t="s">
        <v>184</v>
      </c>
      <c r="F43" s="23">
        <v>16.79</v>
      </c>
    </row>
    <row r="44" spans="1:8" s="7" customFormat="1" ht="12.75">
      <c r="A44" s="17">
        <v>3008863</v>
      </c>
      <c r="E44" s="24" t="s">
        <v>251</v>
      </c>
      <c r="F44" s="23">
        <v>149</v>
      </c>
      <c r="G44" s="23"/>
      <c r="H44" s="26"/>
    </row>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H44"/>
  <sheetViews>
    <sheetView zoomScalePageLayoutView="0" workbookViewId="0" topLeftCell="A3">
      <selection activeCell="A45" sqref="A45:IV988"/>
    </sheetView>
  </sheetViews>
  <sheetFormatPr defaultColWidth="9.140625" defaultRowHeight="12.75"/>
  <cols>
    <col min="1" max="1" width="8.00390625" style="0" bestFit="1" customWidth="1"/>
    <col min="2" max="2" width="22.7109375" style="0" bestFit="1" customWidth="1"/>
    <col min="3" max="3" width="16.421875" style="0" bestFit="1" customWidth="1"/>
    <col min="4" max="4" width="18.8515625" style="0" bestFit="1" customWidth="1"/>
    <col min="5" max="5" width="52.57421875" style="0" bestFit="1" customWidth="1"/>
  </cols>
  <sheetData>
    <row r="1" spans="2:5" ht="12.75" hidden="1">
      <c r="B1" t="s">
        <v>20</v>
      </c>
      <c r="C1" t="s">
        <v>20</v>
      </c>
      <c r="D1" t="s">
        <v>20</v>
      </c>
      <c r="E1" t="s">
        <v>22</v>
      </c>
    </row>
    <row r="2" spans="2:5" ht="12.75" hidden="1">
      <c r="B2" t="s">
        <v>94</v>
      </c>
      <c r="C2" t="s">
        <v>95</v>
      </c>
      <c r="D2" t="s">
        <v>96</v>
      </c>
      <c r="E2" t="s">
        <v>97</v>
      </c>
    </row>
    <row r="3" spans="1:5" ht="15">
      <c r="A3" s="3" t="s">
        <v>87</v>
      </c>
      <c r="B3" s="3" t="s">
        <v>88</v>
      </c>
      <c r="C3" s="3" t="s">
        <v>89</v>
      </c>
      <c r="D3" s="3" t="s">
        <v>90</v>
      </c>
      <c r="E3" s="3" t="s">
        <v>91</v>
      </c>
    </row>
    <row r="4" spans="1:8" s="7" customFormat="1" ht="12.75">
      <c r="A4" s="17">
        <v>3008669</v>
      </c>
      <c r="E4" s="7" t="s">
        <v>191</v>
      </c>
      <c r="G4" s="8"/>
      <c r="H4" s="9"/>
    </row>
    <row r="5" spans="1:8" s="7" customFormat="1" ht="12.75">
      <c r="A5" s="17">
        <v>3008671</v>
      </c>
      <c r="E5" s="24" t="s">
        <v>167</v>
      </c>
      <c r="G5" s="8"/>
      <c r="H5" s="9"/>
    </row>
    <row r="6" spans="1:8" s="7" customFormat="1" ht="12.75">
      <c r="A6" s="17">
        <v>3008664</v>
      </c>
      <c r="E6" s="7" t="s">
        <v>195</v>
      </c>
      <c r="G6" s="8"/>
      <c r="H6" s="9"/>
    </row>
    <row r="7" spans="1:8" s="7" customFormat="1" ht="12.75">
      <c r="A7" s="17">
        <v>3008680</v>
      </c>
      <c r="B7" s="7" t="s">
        <v>172</v>
      </c>
      <c r="C7" s="7" t="s">
        <v>161</v>
      </c>
      <c r="D7" s="7" t="s">
        <v>161</v>
      </c>
      <c r="E7" s="24"/>
      <c r="G7" s="8"/>
      <c r="H7" s="9"/>
    </row>
    <row r="8" spans="1:8" s="7" customFormat="1" ht="12.75">
      <c r="A8" s="17">
        <v>3008681</v>
      </c>
      <c r="E8" s="25" t="s">
        <v>170</v>
      </c>
      <c r="G8" s="8"/>
      <c r="H8" s="9"/>
    </row>
    <row r="9" spans="1:8" s="7" customFormat="1" ht="12.75">
      <c r="A9" s="17">
        <v>3008692</v>
      </c>
      <c r="E9" s="25" t="s">
        <v>170</v>
      </c>
      <c r="G9" s="8"/>
      <c r="H9" s="9"/>
    </row>
    <row r="10" spans="1:8" s="7" customFormat="1" ht="12.75">
      <c r="A10" s="17">
        <v>3008698</v>
      </c>
      <c r="E10" s="7" t="s">
        <v>185</v>
      </c>
      <c r="G10" s="8"/>
      <c r="H10" s="9"/>
    </row>
    <row r="11" spans="1:8" s="7" customFormat="1" ht="12.75">
      <c r="A11" s="17">
        <v>3008702</v>
      </c>
      <c r="B11" s="7" t="s">
        <v>172</v>
      </c>
      <c r="C11" s="7" t="s">
        <v>161</v>
      </c>
      <c r="D11" s="7" t="s">
        <v>161</v>
      </c>
      <c r="E11" s="24"/>
      <c r="G11" s="8"/>
      <c r="H11" s="9"/>
    </row>
    <row r="12" spans="1:8" s="7" customFormat="1" ht="12.75">
      <c r="A12" s="17">
        <v>3008704</v>
      </c>
      <c r="B12" s="7" t="s">
        <v>178</v>
      </c>
      <c r="C12" s="7" t="s">
        <v>159</v>
      </c>
      <c r="D12" s="7" t="s">
        <v>179</v>
      </c>
      <c r="E12" s="24"/>
      <c r="G12" s="8"/>
      <c r="H12" s="9"/>
    </row>
    <row r="13" spans="1:8" s="7" customFormat="1" ht="12.75">
      <c r="A13" s="17">
        <v>3008720</v>
      </c>
      <c r="E13" s="7" t="s">
        <v>180</v>
      </c>
      <c r="G13" s="8"/>
      <c r="H13" s="9"/>
    </row>
    <row r="14" spans="1:8" s="7" customFormat="1" ht="12.75">
      <c r="A14" s="17">
        <v>3008721</v>
      </c>
      <c r="E14" s="24" t="s">
        <v>156</v>
      </c>
      <c r="G14" s="8"/>
      <c r="H14" s="9"/>
    </row>
    <row r="15" spans="1:8" s="7" customFormat="1" ht="12.75">
      <c r="A15" s="17">
        <v>3008721</v>
      </c>
      <c r="E15" s="24" t="s">
        <v>156</v>
      </c>
      <c r="G15" s="8"/>
      <c r="H15" s="9"/>
    </row>
    <row r="16" spans="1:8" s="7" customFormat="1" ht="12.75">
      <c r="A16" s="17">
        <v>3008703</v>
      </c>
      <c r="B16" s="7" t="s">
        <v>163</v>
      </c>
      <c r="C16" s="7" t="s">
        <v>160</v>
      </c>
      <c r="D16" s="7" t="s">
        <v>164</v>
      </c>
      <c r="E16" s="25"/>
      <c r="G16" s="8"/>
      <c r="H16" s="9"/>
    </row>
    <row r="17" spans="1:8" s="7" customFormat="1" ht="25.5">
      <c r="A17" s="17">
        <v>3008729</v>
      </c>
      <c r="E17" s="24" t="s">
        <v>155</v>
      </c>
      <c r="G17" s="8"/>
      <c r="H17" s="9"/>
    </row>
    <row r="18" spans="1:8" s="7" customFormat="1" ht="12.75">
      <c r="A18" s="17">
        <v>3008731</v>
      </c>
      <c r="E18" s="7" t="s">
        <v>173</v>
      </c>
      <c r="G18" s="8"/>
      <c r="H18" s="9"/>
    </row>
    <row r="19" spans="1:8" s="7" customFormat="1" ht="12.75">
      <c r="A19" s="17">
        <v>3008732</v>
      </c>
      <c r="E19" s="7" t="s">
        <v>177</v>
      </c>
      <c r="G19" s="8"/>
      <c r="H19" s="9"/>
    </row>
    <row r="20" spans="1:8" s="7" customFormat="1" ht="12.75">
      <c r="A20" s="17">
        <v>3008742</v>
      </c>
      <c r="E20" s="24" t="s">
        <v>156</v>
      </c>
      <c r="G20" s="8"/>
      <c r="H20" s="9"/>
    </row>
    <row r="21" spans="1:8" s="7" customFormat="1" ht="12.75">
      <c r="A21" s="17">
        <v>3008744</v>
      </c>
      <c r="E21" s="7" t="s">
        <v>173</v>
      </c>
      <c r="G21" s="8"/>
      <c r="H21" s="9"/>
    </row>
    <row r="22" spans="1:8" s="7" customFormat="1" ht="12.75">
      <c r="A22" s="17">
        <v>3008745</v>
      </c>
      <c r="B22" s="7" t="s">
        <v>172</v>
      </c>
      <c r="C22" s="7" t="s">
        <v>161</v>
      </c>
      <c r="D22" s="7" t="s">
        <v>161</v>
      </c>
      <c r="E22" s="24"/>
      <c r="G22" s="8"/>
      <c r="H22" s="9"/>
    </row>
    <row r="23" spans="1:8" s="7" customFormat="1" ht="12.75">
      <c r="A23" s="17">
        <v>3008750</v>
      </c>
      <c r="E23" s="7" t="s">
        <v>219</v>
      </c>
      <c r="G23" s="8"/>
      <c r="H23" s="9"/>
    </row>
    <row r="24" spans="1:8" s="7" customFormat="1" ht="12.75">
      <c r="A24" s="17">
        <v>3008750</v>
      </c>
      <c r="E24" s="24" t="s">
        <v>162</v>
      </c>
      <c r="G24" s="8"/>
      <c r="H24" s="9"/>
    </row>
    <row r="25" spans="1:8" s="7" customFormat="1" ht="12.75">
      <c r="A25" s="17">
        <v>3008747</v>
      </c>
      <c r="B25" s="7" t="s">
        <v>172</v>
      </c>
      <c r="C25" s="7" t="s">
        <v>161</v>
      </c>
      <c r="D25" s="7" t="s">
        <v>161</v>
      </c>
      <c r="E25" s="24"/>
      <c r="G25" s="8"/>
      <c r="H25" s="9"/>
    </row>
    <row r="26" spans="1:8" s="7" customFormat="1" ht="12.75">
      <c r="A26" s="17">
        <v>3008767</v>
      </c>
      <c r="E26" s="24" t="s">
        <v>167</v>
      </c>
      <c r="G26" s="8"/>
      <c r="H26" s="9"/>
    </row>
    <row r="27" spans="1:8" s="7" customFormat="1" ht="12.75">
      <c r="A27" s="17">
        <v>3008772</v>
      </c>
      <c r="E27" s="24" t="s">
        <v>156</v>
      </c>
      <c r="G27" s="8"/>
      <c r="H27" s="9"/>
    </row>
    <row r="28" spans="1:8" s="7" customFormat="1" ht="12.75">
      <c r="A28" s="17">
        <v>3008773</v>
      </c>
      <c r="E28" s="7" t="s">
        <v>191</v>
      </c>
      <c r="G28" s="8"/>
      <c r="H28" s="9"/>
    </row>
    <row r="29" spans="1:8" s="7" customFormat="1" ht="12.75">
      <c r="A29" s="17">
        <v>3008775</v>
      </c>
      <c r="E29" s="7" t="s">
        <v>157</v>
      </c>
      <c r="G29" s="8"/>
      <c r="H29" s="9"/>
    </row>
    <row r="30" spans="1:8" s="7" customFormat="1" ht="12.75">
      <c r="A30" s="17">
        <v>3008776</v>
      </c>
      <c r="E30" s="7" t="s">
        <v>171</v>
      </c>
      <c r="G30" s="8"/>
      <c r="H30" s="9"/>
    </row>
    <row r="31" spans="1:8" s="7" customFormat="1" ht="12.75">
      <c r="A31" s="17">
        <v>3008784</v>
      </c>
      <c r="E31" s="7" t="s">
        <v>171</v>
      </c>
      <c r="G31" s="8"/>
      <c r="H31" s="9"/>
    </row>
    <row r="32" spans="1:8" s="7" customFormat="1" ht="12.75">
      <c r="A32" s="17">
        <v>3008784</v>
      </c>
      <c r="E32" s="7" t="s">
        <v>232</v>
      </c>
      <c r="G32" s="8"/>
      <c r="H32" s="9"/>
    </row>
    <row r="33" spans="1:8" s="7" customFormat="1" ht="12.75">
      <c r="A33" s="17">
        <v>3008791</v>
      </c>
      <c r="E33" s="7" t="s">
        <v>155</v>
      </c>
      <c r="G33" s="8"/>
      <c r="H33" s="9"/>
    </row>
    <row r="34" spans="1:8" s="7" customFormat="1" ht="12.75">
      <c r="A34" s="17">
        <v>3008791</v>
      </c>
      <c r="E34" s="24" t="s">
        <v>158</v>
      </c>
      <c r="G34" s="8"/>
      <c r="H34" s="9"/>
    </row>
    <row r="35" spans="1:8" s="7" customFormat="1" ht="12.75">
      <c r="A35" s="17">
        <v>3008793</v>
      </c>
      <c r="E35" s="24" t="s">
        <v>158</v>
      </c>
      <c r="G35" s="8"/>
      <c r="H35" s="9"/>
    </row>
    <row r="36" spans="1:8" s="7" customFormat="1" ht="12.75">
      <c r="A36" s="17">
        <v>3008793</v>
      </c>
      <c r="B36" s="7" t="s">
        <v>163</v>
      </c>
      <c r="C36" s="7" t="s">
        <v>160</v>
      </c>
      <c r="D36" s="7" t="s">
        <v>164</v>
      </c>
      <c r="E36" s="25"/>
      <c r="G36" s="8"/>
      <c r="H36" s="9"/>
    </row>
    <row r="37" spans="1:8" s="7" customFormat="1" ht="25.5">
      <c r="A37" s="17">
        <v>3008808</v>
      </c>
      <c r="E37" s="24" t="s">
        <v>155</v>
      </c>
      <c r="G37" s="8"/>
      <c r="H37" s="9"/>
    </row>
    <row r="38" spans="1:8" s="7" customFormat="1" ht="12.75">
      <c r="A38" s="17">
        <v>3008766</v>
      </c>
      <c r="E38" s="24" t="s">
        <v>181</v>
      </c>
      <c r="G38" s="8"/>
      <c r="H38" s="9"/>
    </row>
    <row r="39" spans="1:8" s="7" customFormat="1" ht="12.75">
      <c r="A39" s="17">
        <v>3008821</v>
      </c>
      <c r="E39" s="24" t="s">
        <v>184</v>
      </c>
      <c r="G39" s="8"/>
      <c r="H39" s="9"/>
    </row>
    <row r="40" spans="1:8" s="7" customFormat="1" ht="12.75">
      <c r="A40" s="17">
        <v>3008820</v>
      </c>
      <c r="E40" s="24" t="s">
        <v>246</v>
      </c>
      <c r="G40" s="8"/>
      <c r="H40" s="9"/>
    </row>
    <row r="41" spans="1:8" s="7" customFormat="1" ht="12.75">
      <c r="A41" s="17">
        <v>3008825</v>
      </c>
      <c r="E41" s="24" t="s">
        <v>167</v>
      </c>
      <c r="G41" s="8"/>
      <c r="H41" s="9"/>
    </row>
    <row r="42" spans="1:8" s="7" customFormat="1" ht="12.75">
      <c r="A42" s="17">
        <v>3008843</v>
      </c>
      <c r="E42" s="24" t="s">
        <v>174</v>
      </c>
      <c r="G42" s="8"/>
      <c r="H42" s="9"/>
    </row>
    <row r="43" spans="1:8" s="7" customFormat="1" ht="12.75">
      <c r="A43" s="17">
        <v>3008839</v>
      </c>
      <c r="E43" s="24" t="s">
        <v>184</v>
      </c>
      <c r="G43" s="8"/>
      <c r="H43" s="9"/>
    </row>
    <row r="44" spans="1:8" s="7" customFormat="1" ht="12.75">
      <c r="A44" s="17">
        <v>3008863</v>
      </c>
      <c r="E44" s="24" t="s">
        <v>251</v>
      </c>
      <c r="G44" s="8"/>
      <c r="H44" s="9"/>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39"/>
  <sheetViews>
    <sheetView zoomScalePageLayoutView="0" workbookViewId="0" topLeftCell="A3">
      <selection activeCell="A4" sqref="A4:A39"/>
    </sheetView>
  </sheetViews>
  <sheetFormatPr defaultColWidth="9.140625" defaultRowHeight="12.75"/>
  <cols>
    <col min="1" max="1" width="8.00390625" style="9" bestFit="1" customWidth="1"/>
    <col min="2" max="3" width="39.00390625" style="9" customWidth="1"/>
    <col min="4" max="4" width="48.140625" style="9" customWidth="1"/>
    <col min="5" max="16384" width="9.140625" style="9" customWidth="1"/>
  </cols>
  <sheetData>
    <row r="1" spans="2:5" ht="12.75" hidden="1">
      <c r="B1" s="9" t="s">
        <v>22</v>
      </c>
      <c r="C1" s="9" t="s">
        <v>23</v>
      </c>
      <c r="D1" s="9" t="s">
        <v>22</v>
      </c>
      <c r="E1" s="9" t="s">
        <v>20</v>
      </c>
    </row>
    <row r="2" spans="2:5" ht="12.75" hidden="1">
      <c r="B2" s="9" t="s">
        <v>118</v>
      </c>
      <c r="C2" s="9" t="s">
        <v>119</v>
      </c>
      <c r="D2" s="9" t="s">
        <v>120</v>
      </c>
      <c r="E2" s="9" t="s">
        <v>121</v>
      </c>
    </row>
    <row r="3" spans="1:5" ht="15">
      <c r="A3" s="16" t="s">
        <v>87</v>
      </c>
      <c r="B3" s="16" t="s">
        <v>122</v>
      </c>
      <c r="C3" s="16" t="s">
        <v>123</v>
      </c>
      <c r="D3" s="16" t="s">
        <v>124</v>
      </c>
      <c r="E3" s="16" t="s">
        <v>125</v>
      </c>
    </row>
    <row r="4" spans="1:5" s="7" customFormat="1" ht="12.75">
      <c r="A4" s="20">
        <v>3008669</v>
      </c>
      <c r="B4" s="7" t="s">
        <v>151</v>
      </c>
      <c r="D4" s="7" t="s">
        <v>151</v>
      </c>
      <c r="E4" s="7" t="s">
        <v>151</v>
      </c>
    </row>
    <row r="5" spans="1:5" s="7" customFormat="1" ht="12.75">
      <c r="A5" s="20">
        <v>3008671</v>
      </c>
      <c r="B5" s="7" t="s">
        <v>151</v>
      </c>
      <c r="D5" s="7" t="s">
        <v>151</v>
      </c>
      <c r="E5" s="7" t="s">
        <v>151</v>
      </c>
    </row>
    <row r="6" spans="1:5" s="7" customFormat="1" ht="12.75">
      <c r="A6" s="20">
        <v>3008664</v>
      </c>
      <c r="B6" s="7" t="s">
        <v>151</v>
      </c>
      <c r="D6" s="7" t="s">
        <v>151</v>
      </c>
      <c r="E6" s="7" t="s">
        <v>151</v>
      </c>
    </row>
    <row r="7" spans="1:5" s="7" customFormat="1" ht="12.75">
      <c r="A7" s="20">
        <v>3008680</v>
      </c>
      <c r="B7" s="7" t="s">
        <v>151</v>
      </c>
      <c r="D7" s="7" t="s">
        <v>151</v>
      </c>
      <c r="E7" s="7" t="s">
        <v>151</v>
      </c>
    </row>
    <row r="8" spans="1:5" s="7" customFormat="1" ht="12.75">
      <c r="A8" s="20">
        <v>3008681</v>
      </c>
      <c r="B8" s="7" t="s">
        <v>151</v>
      </c>
      <c r="D8" s="7" t="s">
        <v>151</v>
      </c>
      <c r="E8" s="7" t="s">
        <v>151</v>
      </c>
    </row>
    <row r="9" spans="1:5" s="7" customFormat="1" ht="12.75">
      <c r="A9" s="20">
        <v>3008692</v>
      </c>
      <c r="B9" s="7" t="s">
        <v>151</v>
      </c>
      <c r="D9" s="7" t="s">
        <v>151</v>
      </c>
      <c r="E9" s="7" t="s">
        <v>151</v>
      </c>
    </row>
    <row r="10" spans="1:5" s="7" customFormat="1" ht="12.75">
      <c r="A10" s="20">
        <v>3008698</v>
      </c>
      <c r="B10" s="7" t="s">
        <v>151</v>
      </c>
      <c r="D10" s="7" t="s">
        <v>151</v>
      </c>
      <c r="E10" s="7" t="s">
        <v>151</v>
      </c>
    </row>
    <row r="11" spans="1:5" s="7" customFormat="1" ht="12.75">
      <c r="A11" s="20">
        <v>3008702</v>
      </c>
      <c r="B11" s="7" t="s">
        <v>151</v>
      </c>
      <c r="D11" s="7" t="s">
        <v>151</v>
      </c>
      <c r="E11" s="7" t="s">
        <v>151</v>
      </c>
    </row>
    <row r="12" spans="1:5" s="7" customFormat="1" ht="12.75">
      <c r="A12" s="20">
        <v>3008704</v>
      </c>
      <c r="B12" s="7" t="s">
        <v>151</v>
      </c>
      <c r="D12" s="7" t="s">
        <v>151</v>
      </c>
      <c r="E12" s="7" t="s">
        <v>151</v>
      </c>
    </row>
    <row r="13" spans="1:5" s="7" customFormat="1" ht="12.75">
      <c r="A13" s="20">
        <v>3008720</v>
      </c>
      <c r="B13" s="7" t="s">
        <v>151</v>
      </c>
      <c r="D13" s="7" t="s">
        <v>151</v>
      </c>
      <c r="E13" s="7" t="s">
        <v>151</v>
      </c>
    </row>
    <row r="14" spans="1:5" s="7" customFormat="1" ht="12.75">
      <c r="A14" s="20">
        <v>3008721</v>
      </c>
      <c r="B14" s="7" t="s">
        <v>151</v>
      </c>
      <c r="D14" s="7" t="s">
        <v>151</v>
      </c>
      <c r="E14" s="7" t="s">
        <v>151</v>
      </c>
    </row>
    <row r="15" spans="1:5" s="7" customFormat="1" ht="12.75">
      <c r="A15" s="20">
        <v>3008703</v>
      </c>
      <c r="B15" s="7" t="s">
        <v>151</v>
      </c>
      <c r="D15" s="7" t="s">
        <v>151</v>
      </c>
      <c r="E15" s="7" t="s">
        <v>151</v>
      </c>
    </row>
    <row r="16" spans="1:5" s="7" customFormat="1" ht="12.75">
      <c r="A16" s="20">
        <v>3008729</v>
      </c>
      <c r="B16" s="7" t="s">
        <v>151</v>
      </c>
      <c r="D16" s="7" t="s">
        <v>151</v>
      </c>
      <c r="E16" s="7" t="s">
        <v>151</v>
      </c>
    </row>
    <row r="17" spans="1:5" s="7" customFormat="1" ht="12.75">
      <c r="A17" s="20">
        <v>3008731</v>
      </c>
      <c r="B17" s="7" t="s">
        <v>151</v>
      </c>
      <c r="D17" s="7" t="s">
        <v>151</v>
      </c>
      <c r="E17" s="7" t="s">
        <v>151</v>
      </c>
    </row>
    <row r="18" spans="1:5" s="7" customFormat="1" ht="12.75">
      <c r="A18" s="20">
        <v>3008732</v>
      </c>
      <c r="B18" s="7" t="s">
        <v>151</v>
      </c>
      <c r="D18" s="7" t="s">
        <v>151</v>
      </c>
      <c r="E18" s="7" t="s">
        <v>151</v>
      </c>
    </row>
    <row r="19" spans="1:5" s="7" customFormat="1" ht="12.75">
      <c r="A19" s="20">
        <v>3008742</v>
      </c>
      <c r="B19" s="7" t="s">
        <v>151</v>
      </c>
      <c r="D19" s="7" t="s">
        <v>151</v>
      </c>
      <c r="E19" s="7" t="s">
        <v>151</v>
      </c>
    </row>
    <row r="20" spans="1:5" s="7" customFormat="1" ht="12.75">
      <c r="A20" s="20">
        <v>3008744</v>
      </c>
      <c r="B20" s="7" t="s">
        <v>151</v>
      </c>
      <c r="D20" s="7" t="s">
        <v>151</v>
      </c>
      <c r="E20" s="7" t="s">
        <v>151</v>
      </c>
    </row>
    <row r="21" spans="1:5" s="7" customFormat="1" ht="12.75">
      <c r="A21" s="20">
        <v>3008745</v>
      </c>
      <c r="B21" s="7" t="s">
        <v>151</v>
      </c>
      <c r="D21" s="7" t="s">
        <v>151</v>
      </c>
      <c r="E21" s="7" t="s">
        <v>151</v>
      </c>
    </row>
    <row r="22" spans="1:5" s="7" customFormat="1" ht="12.75">
      <c r="A22" s="20">
        <v>3008750</v>
      </c>
      <c r="B22" s="7" t="s">
        <v>151</v>
      </c>
      <c r="D22" s="7" t="s">
        <v>151</v>
      </c>
      <c r="E22" s="7" t="s">
        <v>151</v>
      </c>
    </row>
    <row r="23" spans="1:5" s="7" customFormat="1" ht="12.75">
      <c r="A23" s="20">
        <v>3008747</v>
      </c>
      <c r="B23" s="7" t="s">
        <v>151</v>
      </c>
      <c r="D23" s="7" t="s">
        <v>151</v>
      </c>
      <c r="E23" s="7" t="s">
        <v>151</v>
      </c>
    </row>
    <row r="24" spans="1:5" s="7" customFormat="1" ht="12.75">
      <c r="A24" s="20">
        <v>3008767</v>
      </c>
      <c r="B24" s="7" t="s">
        <v>151</v>
      </c>
      <c r="D24" s="7" t="s">
        <v>151</v>
      </c>
      <c r="E24" s="7" t="s">
        <v>151</v>
      </c>
    </row>
    <row r="25" spans="1:5" s="7" customFormat="1" ht="12.75">
      <c r="A25" s="20">
        <v>3008772</v>
      </c>
      <c r="B25" s="7" t="s">
        <v>151</v>
      </c>
      <c r="D25" s="7" t="s">
        <v>151</v>
      </c>
      <c r="E25" s="7" t="s">
        <v>151</v>
      </c>
    </row>
    <row r="26" spans="1:5" s="7" customFormat="1" ht="12.75">
      <c r="A26" s="20">
        <v>3008773</v>
      </c>
      <c r="B26" s="7" t="s">
        <v>151</v>
      </c>
      <c r="D26" s="7" t="s">
        <v>151</v>
      </c>
      <c r="E26" s="7" t="s">
        <v>151</v>
      </c>
    </row>
    <row r="27" spans="1:5" s="7" customFormat="1" ht="12.75">
      <c r="A27" s="20">
        <v>3008775</v>
      </c>
      <c r="B27" s="7" t="s">
        <v>151</v>
      </c>
      <c r="D27" s="7" t="s">
        <v>151</v>
      </c>
      <c r="E27" s="7" t="s">
        <v>151</v>
      </c>
    </row>
    <row r="28" spans="1:5" s="7" customFormat="1" ht="12.75">
      <c r="A28" s="20">
        <v>3008776</v>
      </c>
      <c r="B28" s="7" t="s">
        <v>151</v>
      </c>
      <c r="D28" s="7" t="s">
        <v>151</v>
      </c>
      <c r="E28" s="7" t="s">
        <v>151</v>
      </c>
    </row>
    <row r="29" spans="1:5" s="7" customFormat="1" ht="12.75">
      <c r="A29" s="20">
        <v>3008784</v>
      </c>
      <c r="B29" s="7" t="s">
        <v>151</v>
      </c>
      <c r="D29" s="7" t="s">
        <v>151</v>
      </c>
      <c r="E29" s="7" t="s">
        <v>151</v>
      </c>
    </row>
    <row r="30" spans="1:5" s="7" customFormat="1" ht="12.75">
      <c r="A30" s="20">
        <v>3008791</v>
      </c>
      <c r="B30" s="7" t="s">
        <v>151</v>
      </c>
      <c r="D30" s="7" t="s">
        <v>151</v>
      </c>
      <c r="E30" s="7" t="s">
        <v>151</v>
      </c>
    </row>
    <row r="31" spans="1:5" s="7" customFormat="1" ht="12.75">
      <c r="A31" s="20">
        <v>3008793</v>
      </c>
      <c r="B31" s="7" t="s">
        <v>151</v>
      </c>
      <c r="D31" s="7" t="s">
        <v>151</v>
      </c>
      <c r="E31" s="7" t="s">
        <v>151</v>
      </c>
    </row>
    <row r="32" spans="1:5" s="7" customFormat="1" ht="12.75">
      <c r="A32" s="20">
        <v>3008808</v>
      </c>
      <c r="B32" s="7" t="s">
        <v>151</v>
      </c>
      <c r="D32" s="7" t="s">
        <v>151</v>
      </c>
      <c r="E32" s="7" t="s">
        <v>151</v>
      </c>
    </row>
    <row r="33" spans="1:5" s="7" customFormat="1" ht="12.75">
      <c r="A33" s="20">
        <v>3008766</v>
      </c>
      <c r="B33" s="7" t="s">
        <v>151</v>
      </c>
      <c r="D33" s="7" t="s">
        <v>151</v>
      </c>
      <c r="E33" s="7" t="s">
        <v>151</v>
      </c>
    </row>
    <row r="34" spans="1:5" s="7" customFormat="1" ht="12.75">
      <c r="A34" s="20">
        <v>3008821</v>
      </c>
      <c r="B34" s="7" t="s">
        <v>151</v>
      </c>
      <c r="D34" s="7" t="s">
        <v>151</v>
      </c>
      <c r="E34" s="7" t="s">
        <v>151</v>
      </c>
    </row>
    <row r="35" spans="1:5" s="7" customFormat="1" ht="12.75">
      <c r="A35" s="20">
        <v>3008820</v>
      </c>
      <c r="B35" s="7" t="s">
        <v>151</v>
      </c>
      <c r="D35" s="7" t="s">
        <v>151</v>
      </c>
      <c r="E35" s="7" t="s">
        <v>151</v>
      </c>
    </row>
    <row r="36" spans="1:5" s="7" customFormat="1" ht="12.75">
      <c r="A36" s="20">
        <v>3008825</v>
      </c>
      <c r="B36" s="7" t="s">
        <v>151</v>
      </c>
      <c r="D36" s="7" t="s">
        <v>151</v>
      </c>
      <c r="E36" s="7" t="s">
        <v>151</v>
      </c>
    </row>
    <row r="37" spans="1:5" s="7" customFormat="1" ht="12.75">
      <c r="A37" s="20">
        <v>3008843</v>
      </c>
      <c r="B37" s="7" t="s">
        <v>151</v>
      </c>
      <c r="D37" s="7" t="s">
        <v>151</v>
      </c>
      <c r="E37" s="7" t="s">
        <v>151</v>
      </c>
    </row>
    <row r="38" spans="1:5" s="7" customFormat="1" ht="12.75">
      <c r="A38" s="20">
        <v>3008839</v>
      </c>
      <c r="B38" s="7" t="s">
        <v>151</v>
      </c>
      <c r="D38" s="7" t="s">
        <v>151</v>
      </c>
      <c r="E38" s="7" t="s">
        <v>151</v>
      </c>
    </row>
    <row r="39" spans="1:5" s="7" customFormat="1" ht="12.75">
      <c r="A39" s="20">
        <v>3008863</v>
      </c>
      <c r="B39" s="7" t="s">
        <v>151</v>
      </c>
      <c r="D39" s="7" t="s">
        <v>151</v>
      </c>
      <c r="E39" s="7" t="s">
        <v>151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39"/>
  <sheetViews>
    <sheetView tabSelected="1" zoomScalePageLayoutView="0" workbookViewId="0" topLeftCell="A3">
      <selection activeCell="A40" sqref="A40:IV1210"/>
    </sheetView>
  </sheetViews>
  <sheetFormatPr defaultColWidth="9.140625" defaultRowHeight="12.75"/>
  <cols>
    <col min="1" max="1" width="8.00390625" style="0" bestFit="1"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4" t="s">
        <v>87</v>
      </c>
      <c r="B3" s="4" t="s">
        <v>132</v>
      </c>
      <c r="C3" s="4" t="s">
        <v>133</v>
      </c>
      <c r="D3" s="4" t="s">
        <v>134</v>
      </c>
      <c r="E3" s="4" t="s">
        <v>135</v>
      </c>
    </row>
    <row r="4" spans="1:5" ht="12.75">
      <c r="A4" s="20">
        <v>3008669</v>
      </c>
      <c r="B4" s="11" t="s">
        <v>151</v>
      </c>
      <c r="C4" s="11" t="s">
        <v>151</v>
      </c>
      <c r="D4" s="11"/>
      <c r="E4" s="11"/>
    </row>
    <row r="5" spans="1:5" ht="12.75">
      <c r="A5" s="20">
        <v>3008671</v>
      </c>
      <c r="B5" s="11" t="s">
        <v>151</v>
      </c>
      <c r="C5" s="11" t="s">
        <v>151</v>
      </c>
      <c r="D5" s="11"/>
      <c r="E5" s="11"/>
    </row>
    <row r="6" spans="1:5" ht="12.75">
      <c r="A6" s="20">
        <v>3008664</v>
      </c>
      <c r="B6" s="11" t="s">
        <v>151</v>
      </c>
      <c r="C6" s="11" t="s">
        <v>151</v>
      </c>
      <c r="D6" s="11"/>
      <c r="E6" s="11"/>
    </row>
    <row r="7" spans="1:5" ht="12.75">
      <c r="A7" s="20">
        <v>3008680</v>
      </c>
      <c r="B7" s="11" t="s">
        <v>151</v>
      </c>
      <c r="C7" s="11" t="s">
        <v>151</v>
      </c>
      <c r="D7" s="11"/>
      <c r="E7" s="11"/>
    </row>
    <row r="8" spans="1:5" ht="12.75">
      <c r="A8" s="20">
        <v>3008681</v>
      </c>
      <c r="B8" s="11" t="s">
        <v>151</v>
      </c>
      <c r="C8" s="11" t="s">
        <v>151</v>
      </c>
      <c r="D8" s="11"/>
      <c r="E8" s="11"/>
    </row>
    <row r="9" spans="1:5" ht="12.75">
      <c r="A9" s="20">
        <v>3008692</v>
      </c>
      <c r="B9" s="11" t="s">
        <v>151</v>
      </c>
      <c r="C9" s="11" t="s">
        <v>151</v>
      </c>
      <c r="D9" s="11"/>
      <c r="E9" s="11"/>
    </row>
    <row r="10" spans="1:5" ht="12.75">
      <c r="A10" s="20">
        <v>3008698</v>
      </c>
      <c r="B10" s="11" t="s">
        <v>151</v>
      </c>
      <c r="C10" s="11" t="s">
        <v>151</v>
      </c>
      <c r="D10" s="11"/>
      <c r="E10" s="11"/>
    </row>
    <row r="11" spans="1:5" ht="12.75">
      <c r="A11" s="20">
        <v>3008702</v>
      </c>
      <c r="B11" s="11" t="s">
        <v>151</v>
      </c>
      <c r="C11" s="11" t="s">
        <v>151</v>
      </c>
      <c r="D11" s="11"/>
      <c r="E11" s="11"/>
    </row>
    <row r="12" spans="1:5" ht="12.75">
      <c r="A12" s="20">
        <v>3008704</v>
      </c>
      <c r="B12" s="11" t="s">
        <v>151</v>
      </c>
      <c r="C12" s="11" t="s">
        <v>151</v>
      </c>
      <c r="D12" s="11"/>
      <c r="E12" s="11"/>
    </row>
    <row r="13" spans="1:5" ht="12.75">
      <c r="A13" s="20">
        <v>3008720</v>
      </c>
      <c r="B13" s="11" t="s">
        <v>151</v>
      </c>
      <c r="C13" s="11" t="s">
        <v>151</v>
      </c>
      <c r="D13" s="11"/>
      <c r="E13" s="11"/>
    </row>
    <row r="14" spans="1:5" ht="12.75">
      <c r="A14" s="20">
        <v>3008721</v>
      </c>
      <c r="B14" s="11" t="s">
        <v>151</v>
      </c>
      <c r="C14" s="11" t="s">
        <v>151</v>
      </c>
      <c r="D14" s="11"/>
      <c r="E14" s="11"/>
    </row>
    <row r="15" spans="1:5" ht="12.75">
      <c r="A15" s="20">
        <v>3008703</v>
      </c>
      <c r="B15" s="11" t="s">
        <v>151</v>
      </c>
      <c r="C15" s="11" t="s">
        <v>151</v>
      </c>
      <c r="D15" s="11"/>
      <c r="E15" s="11"/>
    </row>
    <row r="16" spans="1:5" ht="12.75">
      <c r="A16" s="20">
        <v>3008729</v>
      </c>
      <c r="B16" s="11" t="s">
        <v>151</v>
      </c>
      <c r="C16" s="11" t="s">
        <v>151</v>
      </c>
      <c r="D16" s="11"/>
      <c r="E16" s="11"/>
    </row>
    <row r="17" spans="1:5" ht="12.75">
      <c r="A17" s="20">
        <v>3008731</v>
      </c>
      <c r="B17" s="11" t="s">
        <v>151</v>
      </c>
      <c r="C17" s="11" t="s">
        <v>151</v>
      </c>
      <c r="D17" s="11"/>
      <c r="E17" s="11"/>
    </row>
    <row r="18" spans="1:5" ht="12.75">
      <c r="A18" s="20">
        <v>3008732</v>
      </c>
      <c r="B18" s="11" t="s">
        <v>151</v>
      </c>
      <c r="C18" s="11" t="s">
        <v>151</v>
      </c>
      <c r="D18" s="11"/>
      <c r="E18" s="11"/>
    </row>
    <row r="19" spans="1:5" ht="12.75">
      <c r="A19" s="20">
        <v>3008742</v>
      </c>
      <c r="B19" s="11" t="s">
        <v>151</v>
      </c>
      <c r="C19" s="11" t="s">
        <v>151</v>
      </c>
      <c r="D19" s="11"/>
      <c r="E19" s="11"/>
    </row>
    <row r="20" spans="1:5" ht="12.75">
      <c r="A20" s="20">
        <v>3008744</v>
      </c>
      <c r="B20" s="11" t="s">
        <v>151</v>
      </c>
      <c r="C20" s="11" t="s">
        <v>151</v>
      </c>
      <c r="D20" s="11"/>
      <c r="E20" s="11"/>
    </row>
    <row r="21" spans="1:5" ht="12.75">
      <c r="A21" s="20">
        <v>3008745</v>
      </c>
      <c r="B21" s="11" t="s">
        <v>151</v>
      </c>
      <c r="C21" s="11" t="s">
        <v>151</v>
      </c>
      <c r="D21" s="11"/>
      <c r="E21" s="11"/>
    </row>
    <row r="22" spans="1:5" ht="12.75">
      <c r="A22" s="20">
        <v>3008750</v>
      </c>
      <c r="B22" s="11" t="s">
        <v>151</v>
      </c>
      <c r="C22" s="11" t="s">
        <v>151</v>
      </c>
      <c r="D22" s="11"/>
      <c r="E22" s="11"/>
    </row>
    <row r="23" spans="1:5" ht="12.75">
      <c r="A23" s="20">
        <v>3008747</v>
      </c>
      <c r="B23" s="11" t="s">
        <v>151</v>
      </c>
      <c r="C23" s="11" t="s">
        <v>151</v>
      </c>
      <c r="D23" s="11"/>
      <c r="E23" s="11"/>
    </row>
    <row r="24" spans="1:5" ht="12.75">
      <c r="A24" s="20">
        <v>3008767</v>
      </c>
      <c r="B24" s="11" t="s">
        <v>151</v>
      </c>
      <c r="C24" s="11" t="s">
        <v>151</v>
      </c>
      <c r="D24" s="11"/>
      <c r="E24" s="11"/>
    </row>
    <row r="25" spans="1:5" ht="12.75">
      <c r="A25" s="20">
        <v>3008772</v>
      </c>
      <c r="B25" s="11" t="s">
        <v>151</v>
      </c>
      <c r="C25" s="11" t="s">
        <v>151</v>
      </c>
      <c r="D25" s="11"/>
      <c r="E25" s="11"/>
    </row>
    <row r="26" spans="1:5" ht="12.75">
      <c r="A26" s="20">
        <v>3008773</v>
      </c>
      <c r="B26" s="11" t="s">
        <v>151</v>
      </c>
      <c r="C26" s="11" t="s">
        <v>151</v>
      </c>
      <c r="D26" s="11"/>
      <c r="E26" s="11"/>
    </row>
    <row r="27" spans="1:5" ht="12.75">
      <c r="A27" s="20">
        <v>3008775</v>
      </c>
      <c r="B27" s="11" t="s">
        <v>151</v>
      </c>
      <c r="C27" s="11" t="s">
        <v>151</v>
      </c>
      <c r="D27" s="11"/>
      <c r="E27" s="11"/>
    </row>
    <row r="28" spans="1:5" ht="12.75">
      <c r="A28" s="20">
        <v>3008776</v>
      </c>
      <c r="B28" s="11" t="s">
        <v>151</v>
      </c>
      <c r="C28" s="11" t="s">
        <v>151</v>
      </c>
      <c r="D28" s="11"/>
      <c r="E28" s="11"/>
    </row>
    <row r="29" spans="1:5" ht="12.75">
      <c r="A29" s="20">
        <v>3008784</v>
      </c>
      <c r="B29" s="11" t="s">
        <v>151</v>
      </c>
      <c r="C29" s="11" t="s">
        <v>151</v>
      </c>
      <c r="D29" s="11"/>
      <c r="E29" s="11"/>
    </row>
    <row r="30" spans="1:5" ht="12.75">
      <c r="A30" s="20">
        <v>3008791</v>
      </c>
      <c r="B30" s="11" t="s">
        <v>151</v>
      </c>
      <c r="C30" s="11" t="s">
        <v>151</v>
      </c>
      <c r="D30" s="11"/>
      <c r="E30" s="11"/>
    </row>
    <row r="31" spans="1:5" ht="12.75">
      <c r="A31" s="20">
        <v>3008793</v>
      </c>
      <c r="B31" s="11" t="s">
        <v>151</v>
      </c>
      <c r="C31" s="11" t="s">
        <v>151</v>
      </c>
      <c r="D31" s="11"/>
      <c r="E31" s="11"/>
    </row>
    <row r="32" spans="1:5" ht="12.75">
      <c r="A32" s="20">
        <v>3008808</v>
      </c>
      <c r="B32" s="11" t="s">
        <v>151</v>
      </c>
      <c r="C32" s="11" t="s">
        <v>151</v>
      </c>
      <c r="D32" s="11"/>
      <c r="E32" s="11"/>
    </row>
    <row r="33" spans="1:5" ht="12.75">
      <c r="A33" s="20">
        <v>3008766</v>
      </c>
      <c r="B33" s="11" t="s">
        <v>151</v>
      </c>
      <c r="C33" s="11" t="s">
        <v>151</v>
      </c>
      <c r="D33" s="11"/>
      <c r="E33" s="11"/>
    </row>
    <row r="34" spans="1:5" ht="12.75">
      <c r="A34" s="20">
        <v>3008821</v>
      </c>
      <c r="B34" s="11" t="s">
        <v>151</v>
      </c>
      <c r="C34" s="11" t="s">
        <v>151</v>
      </c>
      <c r="D34" s="11"/>
      <c r="E34" s="11"/>
    </row>
    <row r="35" spans="1:5" ht="12.75">
      <c r="A35" s="20">
        <v>3008820</v>
      </c>
      <c r="B35" s="11" t="s">
        <v>151</v>
      </c>
      <c r="C35" s="11" t="s">
        <v>151</v>
      </c>
      <c r="D35" s="11"/>
      <c r="E35" s="11"/>
    </row>
    <row r="36" spans="1:5" ht="12.75">
      <c r="A36" s="20">
        <v>3008825</v>
      </c>
      <c r="B36" s="11" t="s">
        <v>151</v>
      </c>
      <c r="C36" s="11" t="s">
        <v>151</v>
      </c>
      <c r="D36" s="11"/>
      <c r="E36" s="11"/>
    </row>
    <row r="37" spans="1:5" ht="12.75">
      <c r="A37" s="20">
        <v>3008843</v>
      </c>
      <c r="B37" s="11" t="s">
        <v>151</v>
      </c>
      <c r="C37" s="11" t="s">
        <v>151</v>
      </c>
      <c r="D37" s="11"/>
      <c r="E37" s="11"/>
    </row>
    <row r="38" spans="1:5" ht="12.75">
      <c r="A38" s="20">
        <v>3008839</v>
      </c>
      <c r="B38" s="11" t="s">
        <v>151</v>
      </c>
      <c r="C38" s="11" t="s">
        <v>151</v>
      </c>
      <c r="D38" s="11"/>
      <c r="E38" s="11"/>
    </row>
    <row r="39" spans="1:5" ht="12.75">
      <c r="A39" s="20">
        <v>3008863</v>
      </c>
      <c r="B39" s="11" t="s">
        <v>151</v>
      </c>
      <c r="C39" s="11" t="s">
        <v>151</v>
      </c>
      <c r="D39" s="11"/>
      <c r="E39" s="11"/>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Omar Pedraza Rodríguez</dc:creator>
  <cp:keywords/>
  <dc:description/>
  <cp:lastModifiedBy>Iris Alvarez Rocha</cp:lastModifiedBy>
  <cp:lastPrinted>2017-08-11T00:53:46Z</cp:lastPrinted>
  <dcterms:created xsi:type="dcterms:W3CDTF">2017-04-19T21:46:41Z</dcterms:created>
  <dcterms:modified xsi:type="dcterms:W3CDTF">2017-08-14T21:08:02Z</dcterms:modified>
  <cp:category/>
  <cp:version/>
  <cp:contentType/>
  <cp:contentStatus/>
</cp:coreProperties>
</file>