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<sst xmlns="http://schemas.openxmlformats.org/spreadsheetml/2006/main" count="1671" uniqueCount="311">
  <si>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</si>
  <si>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</si>
  <si>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</si>
  <si>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</si>
  <si>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</si>
  <si>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</si>
  <si>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</si>
  <si>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</si>
  <si>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</si>
  <si>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</si>
  <si>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</si>
  <si>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</si>
  <si>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</si>
  <si>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</si>
  <si>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</si>
  <si>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</si>
  <si>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</si>
  <si>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</si>
  <si>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</si>
  <si>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</si>
  <si>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</si>
  <si>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</si>
  <si>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</si>
  <si>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</si>
  <si>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</si>
  <si>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</si>
  <si>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</si>
  <si>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</si>
  <si>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</si>
  <si>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</si>
  <si>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</si>
  <si>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</si>
  <si>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</si>
  <si>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</si>
  <si>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</si>
  <si>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</si>
  <si>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</si>
  <si>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</si>
  <si>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</si>
  <si>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</si>
  <si>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</si>
  <si>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</si>
  <si>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</si>
  <si>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</si>
  <si>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</si>
  <si>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</si>
  <si>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</si>
  <si>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</si>
  <si>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</si>
  <si>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</si>
  <si>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</si>
  <si>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</si>
  <si>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</si>
  <si>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</si>
  <si>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</si>
  <si>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</si>
  <si>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</si>
  <si>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</si>
  <si>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</si>
  <si>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</si>
  <si>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</si>
  <si>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</si>
  <si>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</si>
  <si>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</si>
  <si>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</si>
  <si>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</si>
  <si>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</si>
  <si>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</si>
  <si>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</si>
  <si>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</si>
  <si>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</si>
  <si>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</si>
  <si>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</si>
  <si>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</si>
  <si>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</si>
  <si>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</si>
  <si>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</si>
  <si>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</si>
  <si>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</si>
  <si>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</si>
  <si>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</si>
  <si>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</si>
  <si>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</si>
  <si>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</si>
  <si>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</si>
  <si>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</si>
  <si>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</si>
  <si>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</si>
  <si>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</si>
  <si>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</si>
  <si>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</si>
  <si>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</si>
  <si>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</si>
  <si>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</si>
  <si>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</si>
  <si>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</si>
  <si>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</si>
  <si>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</si>
  <si>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</si>
  <si>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</si>
  <si>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</si>
  <si>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</si>
  <si>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</si>
  <si>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</si>
  <si>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</si>
  <si>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</si>
  <si>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</si>
  <si>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</si>
  <si>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</si>
  <si>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</si>
  <si>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</si>
  <si>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</si>
  <si>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</si>
  <si>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</si>
  <si>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</si>
  <si>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</si>
  <si>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</si>
  <si>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</si>
  <si>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</si>
  <si>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</si>
  <si>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</si>
  <si>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</si>
  <si>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</si>
  <si>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</si>
  <si>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</si>
  <si>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</si>
  <si>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</si>
  <si>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</si>
  <si>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</si>
  <si>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</si>
  <si>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</si>
  <si>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</si>
  <si>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</si>
  <si>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</si>
  <si>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</si>
  <si>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</si>
  <si>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</si>
  <si>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</si>
  <si>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</si>
  <si>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</si>
  <si>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</si>
  <si>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</si>
  <si>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</si>
  <si>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</si>
  <si>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</si>
  <si>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</si>
  <si>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</si>
  <si>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</si>
  <si>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</si>
  <si>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</si>
  <si>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</si>
  <si>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</si>
  <si>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</si>
  <si>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</si>
  <si>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Secretariado</t>
  </si>
  <si>
    <t>FERREURDIALES, S.A. DE C.V.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</si>
  <si>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</si>
  <si>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</si>
  <si>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</si>
  <si>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</si>
  <si>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</si>
  <si>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</si>
  <si>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</si>
  <si>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Efectivo</t>
  </si>
  <si>
    <t>7-ELEVEN MEXICO, S.A. DE C.V.</t>
  </si>
  <si>
    <t>MARIA GUADALUPE</t>
  </si>
  <si>
    <t>AREVALO</t>
  </si>
  <si>
    <t>1 SERVICIO DE MENSAJERIA DOMESTICO EXPRESS.</t>
  </si>
  <si>
    <t>Consejeros Electorales</t>
  </si>
  <si>
    <t>DHL EXPRESS MEXICO, S.A. DE C.V.</t>
  </si>
  <si>
    <t>DESECHOS.</t>
  </si>
  <si>
    <t>PAGO POR TRASLADO DE BASURA DE LA BODEGA A SIMEPRODE.</t>
  </si>
  <si>
    <t>SIMEPRODE</t>
  </si>
  <si>
    <t>Dirección de Organización y Estadística Electoral</t>
  </si>
  <si>
    <t>AMEL</t>
  </si>
  <si>
    <t>COMPRA DE TARJETA TELEFONICA PARA CHOFER DE LA DA.</t>
  </si>
  <si>
    <t>CADENA COMERCIAL OXXO, S.A. DE C.V.</t>
  </si>
  <si>
    <t>LAURA VIRGINIA</t>
  </si>
  <si>
    <t>SILVA</t>
  </si>
  <si>
    <t>VILLASANA</t>
  </si>
  <si>
    <t>COMPRA DE SNACK PARA JUNTAS DE LA DA.</t>
  </si>
  <si>
    <t>Dirección Jurídica</t>
  </si>
  <si>
    <t>ABASTECEDORA DE OFICINAS, S.A. DE C.V.</t>
  </si>
  <si>
    <t>GOBIERNO DEL ESTADO DE NUEVO LEON</t>
  </si>
  <si>
    <t>COMPRA DE FRUTA PARA JUNTAS DE LA DIRECCION DE ADMINISTRACION.</t>
  </si>
  <si>
    <t>COMPRA DE AGUA DE GARRAFON PARA EL CONSUMO DE LOS TRABAJADORES DEL EDIFICIO DE LA CEE.</t>
  </si>
  <si>
    <t>CENTRO DE IMÁGENES VIDA, S.A. DE C.V.</t>
  </si>
  <si>
    <t>COMPRA DE REFRIGERIOS PARA JUNTAS DE LA DIRECCION DE ADMINISTRACION.</t>
  </si>
  <si>
    <t>1 LT. RESISTOL 5000.</t>
  </si>
  <si>
    <t>COMPRA DE PEGAMENTO RESISTOL 5000 PARA REPARACION DE SILLON EN LA SECRETARIA EJECUTIVA.</t>
  </si>
  <si>
    <t>COMPRA DE USB PARA RESGUARDO DE INFORMACION IMPORTANTE DE LA DIRECCION DE ADMINISTRACION.</t>
  </si>
  <si>
    <t>ARTICULOS DE PAPELERIA.</t>
  </si>
  <si>
    <t>ENVIO DE PAQUETERIA DE SECRETARIO EJECUTIVO A DR. RAFAEL MARTINEZ PUON, DIRECTOR DEL SPEN MEXICO.</t>
  </si>
  <si>
    <t>DATOS DE REGISTRO O MATRICULA, 24 COPIAS FOTOSTATICAS.</t>
  </si>
  <si>
    <t>GASTOS POR COPIAS DE DOCUMENTOS DEL REGISTRO PUBLICO DE LA PROPIEDAD DEL EDIFICIO SEDE DE LA CEE.</t>
  </si>
  <si>
    <t>ENVIO DE DOCUMENTOS POR MENSAJERIA DHL AL INE MEXICO.</t>
  </si>
  <si>
    <t>1 ARREGLO FLORAL.</t>
  </si>
  <si>
    <t>COMPRA DE ARREGLO FLORAL PARA SESION EXTRAORDINARIA 01 DE JUNIO 2016.</t>
  </si>
  <si>
    <t>1.044 K SURTIDO RICO.</t>
  </si>
  <si>
    <t>COMPRA DE GALLETAS GAMESA SURTIDO RICO PARA EL STOCK DE ALMACEN.</t>
  </si>
  <si>
    <t>5 DISCO DE CORTE.</t>
  </si>
  <si>
    <t>COMPRA DE 5 DISCOS DE CORTE PARA TRABAJOS DE CORTE DE TUBERIAS EN BODEGA CHURUBUSCO.</t>
  </si>
  <si>
    <t>PAPEL SEAMLESS COLORAMA 2.72 X 11 MTS.</t>
  </si>
  <si>
    <t>COMPRA DE ROLLO DE PAPEL SEAMLESS COLORAMA PARA TOMA DE FOTOGRAFIA DEL CONSEJERO LUIGUI VILLEGAS ALARCON.</t>
  </si>
  <si>
    <t>SOLGAR, S.A. DE C.V.</t>
  </si>
  <si>
    <t>54 IDENTIFICADOR PARA LLAVES.</t>
  </si>
  <si>
    <t>COMPRA DE LLAVEROS PARA LLAVES DE VEHICULOS OFICIALES CEE, USO DEL AREA DE CONTROL VEHICULAR.</t>
  </si>
  <si>
    <t>COMPRA DE BOTES DE POLIURETANO PARA SELLADO DE TUBERIAS ELECTRICAS DE CLIMAS DEL SITE.</t>
  </si>
  <si>
    <t>HOME DEPOT MEXICO, S. DE R.L. DE C.V.</t>
  </si>
  <si>
    <t>IMPRESIÓN DE FOTOGRAFIAS EN PAPEL 5 Y 8, 1 MILLAR JUEGO DE OJILLO L 3 ACNI.</t>
  </si>
  <si>
    <t>SERVICIO DE IMPRESION DE FOTOGRAFIAS DEL EVENTO DIA DEL NIÑO REALIZADO EN LA CEE Y COMPRA DE OJILLOS PARA LONAS.</t>
  </si>
  <si>
    <t>ROSA MARIA</t>
  </si>
  <si>
    <t>ABAN</t>
  </si>
  <si>
    <t>VALDES</t>
  </si>
  <si>
    <t>ENVIO DE PAQUETERIA A DHL DE CONSEJERO ELECTORAL MTRO. LUIGUI VILLEGAS ALARCON A MTRO. MIGUEL ANGEL PATIÑO, SECRETARIO TECNICO DE LA COMISION DE VINCULACION CON LOS OTROS ORGANISMO LOCALES, MEXICO.</t>
  </si>
  <si>
    <t>01/06/2016 al 30/06/2016</t>
  </si>
  <si>
    <t>COMPRA DE MATERIALES PARA HABILITAR MATERIAL ELECTORAL.</t>
  </si>
  <si>
    <t>FERRETERA EXCLUSIVA, S.A. DE C.V.</t>
  </si>
  <si>
    <t>1 TARJETA TELEFONICA TELCEL 20.</t>
  </si>
  <si>
    <t>1 SERVICIO DE REPARACION DE LLANTA, 1 PARCHE UNIDAD SJP-4392.</t>
  </si>
  <si>
    <t>SERVICIO DE PARCHADO DE LLANTA DE VEHICULO OFICIAL SJP-4392, ECO. 48 NISSAN TSURU 2008, ASIGNADO A DOYEE.</t>
  </si>
  <si>
    <t>FÉLIX ADALBERTO</t>
  </si>
  <si>
    <t>PEQUEÑO</t>
  </si>
  <si>
    <t>1.8 KG UVA VERDE SIN SEMILLA ORGANICA.</t>
  </si>
  <si>
    <t>COMPRA DE REFRIGERIOS PARA REUNION DE TRABAJO DE CONSEJERAS Y CONSEJEROS 7/JUN/16.</t>
  </si>
  <si>
    <t>3 MARCADOR PERM. PARA CINCEL SHARPIE ESTERBROOK COLORES.</t>
  </si>
  <si>
    <t>COMPRA DE 36 PIEZAS DE PLUMON ESTERBROOK SHARPIE EN COLOR ROJO A UTILIZARSE EN ASAMBLEAS MUNICIPALES.</t>
  </si>
  <si>
    <t>1 MOVISTAR RECARGA 100.</t>
  </si>
  <si>
    <t>COMPRA DE SALDO DE CELULAR PARA RECORRIDO EN BODEGAS REGIONALES.</t>
  </si>
  <si>
    <t>COMPRA DE ADAPTADOR DE MINI DISPLAY PORT A VGA/HDM PARA EL CENTRO DE PRODUCCION AUDIOVISUAL DE UCS.</t>
  </si>
  <si>
    <t>ELECTRONICA STEREN DE MONTERREY, S.A. DE C.V.</t>
  </si>
  <si>
    <t>3 INDICES SEPARADORES 31 DIVISION MULTIDEX CARTA.</t>
  </si>
  <si>
    <t>COMPRA DE SEPARADORES PARA EL ARCHIVO DE MANUALES DE CONTABILIDAD GUBERNAMENTAL Y ANEXOS, AREA CONTABLE.</t>
  </si>
  <si>
    <t>1 SERVICIO REPARACION PARO AUTOMATICO HIDROLAVADORA.</t>
  </si>
  <si>
    <t>SERVICIO DE REPARACION DE HIDROLAVADORA PARA EL AREA DE CONTROL VEHICULAR, UNOS EN EL LAVADO DE VEHICULOS OFICIALES.</t>
  </si>
  <si>
    <t>VADEN GROUP, S.A. DE C.V.</t>
  </si>
  <si>
    <t>2 DR PEPPER SIX 7.5 OZ, 2 LT. LALA ENTERA, 3 BOTES FRUTA CORTADA GRANDE, 10 YOPLAIT SOLIDO NATURAL, 1 SALSA BOTANERA, 1 KG MIEL ABEJA, 1 KG UVA ROJA SIN SEMILLA, 2 TOPO CHICO AGUA N.R. 600 ML.</t>
  </si>
  <si>
    <t>COMPRA DE REFRIGERIOS PARA REUNION DE TRABAJO DE CONSEJERAS Y CONSEJEROS 20/JUN/16.</t>
  </si>
  <si>
    <t>1 CINTA METRICA.</t>
  </si>
  <si>
    <t>COMPRA DE UNA CINTA METRICA DE 5 METROS PARA USO DE MANTENIMIENTO.</t>
  </si>
  <si>
    <t>1 MOUSE PAD ACTECK CONFORT PAD CON REPOSAMUÑECAS, 1 MOUSE INALAMBRICO MICROSOFT ARC TOUCH.</t>
  </si>
  <si>
    <t>COMPRA DE MOUSE INALAMBRICO Y MOUSE PAD PARA USO DE LA CONSEJERA CLAUDIA PATRICIA DE LA GARZA RAMOS.</t>
  </si>
  <si>
    <t>PC ONLINE, S.A. DE C.V.</t>
  </si>
  <si>
    <t>COMPRA DE MATERIAL Y UTILES DE OFICINA PARA UTILIZARSE EN LA LOGISTICA DE LA ASAMBLEA MUNICIPAL DEL 24 DE JUNIO 2016.</t>
  </si>
  <si>
    <t>COMPRA DE 2 CHIPS DE DATOS PARA IPAD DE CONSEJEROS.</t>
  </si>
  <si>
    <t>2 TARJETA SIM TCM011.</t>
  </si>
  <si>
    <t>RADIOMOVIL DIPSA, S.A. DE C.V.</t>
  </si>
  <si>
    <t>2 MEMORIA USB 8 GB KINGSTON.</t>
  </si>
  <si>
    <t>COMPRA DE 2 USB PARA USO DE LA DIRECCION DE ADMINISTRACION.</t>
  </si>
  <si>
    <t>1.8 KG UVA VERDE SIN SEMILLA Y 8 OIKOS FRESA DANONE.</t>
  </si>
  <si>
    <t>COMPRA DE REFRIGERIOS PARA EL PERSONAL DE LA DIRECCION JURIDICA QUE ASISTE A LAS ASAMBLEAS PROGRAMADAS EN EL MES DE JUNIO.</t>
  </si>
  <si>
    <t>MENSAJERIA AL TRIBUNAL ELECTORAL DEL PODER JUDICIAL.</t>
  </si>
  <si>
    <t>57 GARRAFON 20 LITROS CIEL AP.</t>
  </si>
  <si>
    <t>1 MOUSE INALAMBRICO LOGITECH M317 NEGRO.</t>
  </si>
  <si>
    <t>COMPRA DE MOUSE INALAMBRICO PARA USO DE LA CONSEJERA CLAUDIA PATRICIA DE LA GARZA RAMOS.</t>
  </si>
  <si>
    <t>BEST BUY STORES, S. DE R.L. DE C.V.</t>
  </si>
  <si>
    <t>COMPRA DE MATERIAL PARA REPARACION DE TABLAROCA EN EL 6° PISO.</t>
  </si>
  <si>
    <t>1 CUBETA DE COMPUESTO STD 28 KG, 1 TORNILLO YESERO CUERDA FINA, 1 CHAROLA DE ACERO PARA READYMIX, 2 CINTA DE PAPEL PARA JUNTAS, 1 LLANA ENCINTADORA DE ACERO, 1 NAVAJA MULTIUSOS CON 10 HOJAS, 1 TORNILLO YESERO CUERDA GRUESA, 2 KG ALAMBRE GAL. CAL.16.</t>
  </si>
  <si>
    <t>1 CORONA FUNERAL.</t>
  </si>
  <si>
    <t>COMPRA DE CORONA POR FALLECIMIENTO DE FAMILIAR DE EMPLEADA DE LA DIRECCION DE ADMINISTRACION.</t>
  </si>
  <si>
    <t>1 SERVICIO DE REPARACION DE LLANTA, 1 PARCHE UNIDAD STN-8679.</t>
  </si>
  <si>
    <t>SERVICIO DE PARCHADO DE LLANTA DE VEHICULO OFICIAL PATRIOT STN-8679, ECO. 87 DE LA CONSEJERA CLAUDIA PATRICIA DE LA GARZA RAMOS.</t>
  </si>
  <si>
    <t>1 ACCESORIO APPLE PENCIL PARA IPAD.</t>
  </si>
  <si>
    <t>COMPRA DE ACCESORIO APPLE PENCIL PARA IPAD PRO PARA USO DE LA DIRECCION DE ADMINISTRACION.</t>
  </si>
  <si>
    <t>SISTEMAS EMPRESARIALES DABO, S.A. DE C.V.</t>
  </si>
  <si>
    <t>COMPRA DE MATERIALES PARA USO EN EL LAVADO DE VEHICULOS OFICIALES CEE, AREA CONTROL VEHICULAR.</t>
  </si>
  <si>
    <t>COMPRA DE CONEXIONES PVC PARA REPARACION DE TUBERIA DE AGUA EN LA BODEGA DE LA CEE (CHURUBUSCO).</t>
  </si>
  <si>
    <t>30 ACRILICOS SEGÚN DISEÑO.</t>
  </si>
  <si>
    <t>COMPRA DE MATERIALES Y PAPELERIA ESPECIAL (QUE NO ENCUENTRA EN EL ALMACEN) PARA LA UCS.</t>
  </si>
  <si>
    <t>ACRILICOS LASER DE MONTERREY, S.A. DE C.V.</t>
  </si>
  <si>
    <t>ENVIO DE PAQUETERIA DE CONSEJERO PRESIDENTE CEE A DIRECTOR EJECUTIVO DEL SPEN EN INE MEXICO.</t>
  </si>
  <si>
    <t>1 MEMORIA USB 16 GB.</t>
  </si>
  <si>
    <t>COMPRA DE USB PARA RESGUARDO DE INFORMACION DE LA DIRECCION DE ADMINISTRACION.</t>
  </si>
  <si>
    <t>COMPRA DE PIJAS PARA TABLAROCA Y BROCAS DE 1/4 PARA TRABAJOS DE INSTALACION DE TUBERIA EN BODEGA DE LA CEE.</t>
  </si>
  <si>
    <t>1 MANGUERA MOLDEAD B87663.</t>
  </si>
  <si>
    <t>COMPRA DE UNA MANGUERA DE AGUA PARA VEHICULO OFICIAL TSURU SJP-4371, MODELO 28, ECO. 27.</t>
  </si>
  <si>
    <t>AUTOZONE DE MEXICO, S. DE R.L. DE C.V.</t>
  </si>
  <si>
    <t>COMPRA DE FRUTA Y SNACK PARA JUNTAS DE LA DA.</t>
  </si>
  <si>
    <t>53 GARRAFON 20 LITROS CIEL AP.</t>
  </si>
  <si>
    <t>ENVIO DE PAQUETERIA DE MTRA. MIRIAM GPE. HINOJOSA DIECK A DR. PEDRO SALAZAR UGALDE, DIRECTOR DEL INSTITUTO DE INVESTIGACIONES JURIDICAS UNAM DE MEXICO, D.F.</t>
  </si>
  <si>
    <t>4 SERVICIO CARTA NACIONAL ORD., 4 SERVICIO REGISTRADO NACIONAL 16%.</t>
  </si>
  <si>
    <t>ENVIO DE OFICIOS POR MENSAJERIA DEL CONSEJERO PRESIDENTE A CAMPECHE, QUINTANA ROO Y MEXICO (DIVERSOS ORGANISMOS).</t>
  </si>
  <si>
    <t>SERVICIO POSTAL MEXICANO</t>
  </si>
  <si>
    <t>COMPRA DE MATERIALES Y PAPELERIA DE OFICINA QUE NO SE ENCUENTRA EN EL ALMACEN DE LA CEE, PARA SUMINISTRO DE LA UCS.</t>
  </si>
  <si>
    <t>1 TARJETA SIM TCM011.</t>
  </si>
  <si>
    <t>Dirección de Fiscalización a Partidos Políticos</t>
  </si>
  <si>
    <t>COMPRA DE 2 CHIPS TELCEL PARA BANDAS ANCHAS DE INTERNET DE LA DFPP.</t>
  </si>
  <si>
    <t>COMPRA DE 15 LIJAS Y 3 LAINAS PARA USO DE TABLAROCA POR MANTENIMIENTO EN EL EDIFICIO DE LA CEE.</t>
  </si>
  <si>
    <t>2 RASPADORES Y 2 RASPADORES DE HOJA.</t>
  </si>
  <si>
    <t>COMPRA DE PORTANAVAJAS PARA USO EN CONTROL VEHICULAR.</t>
  </si>
  <si>
    <t>1 HUB 4 PUERTOS USB 30 TARGUS.</t>
  </si>
  <si>
    <t>COMPRA DE UN ADAPTADOR PARA USB PARA USO DE LA DIRECCION DE ADMINISTRACION.</t>
  </si>
  <si>
    <t>COMPRA DE 10 PUNTILLAS PHILLIPS, 2 CHAPAS BALLOY PARA CAJONERA Y UN DISCO PARA SIERRA CIRCULAR PARA LAS AREAS DEL SIPRE Y DE ASESORES.</t>
  </si>
  <si>
    <t>1 DISCO PARA SIERRA, 10 PUNTILLAS PHILLIPS, 2 CHAPAS 21 PP N.M.</t>
  </si>
  <si>
    <t>CENTRALUM, S.A. DE C.V.</t>
  </si>
  <si>
    <t>1 PAPEL OPALINA BLANCO FACIA 21.5 X 28 CON 100 120 GMS, 3 FOLDER LAMINADO STARFILE CON 5 CARTA NEGRO, 1 PAPEL OPALINA BLANCO ROYAL 30.5 X 45.7 CON 100 120 GMS, 4 BOND BLANCO DOBLE CARTA CON 500, 1 CINTA ADHESIVA DE ESPUMA SCOTCH, 1 FOLDER LAMINADO STARFILE DE LUXE CON 5 CARTA, 5 ROLLO LISTON SATIN NARANJA, 5 SEGURO DORADO.</t>
  </si>
  <si>
    <t>5 ESPUMAS POLIURETANO 120 Z DE 340 GRS, 1 CHAVATEK RAPID-SEAL 0.15 X 10 MTS.</t>
  </si>
  <si>
    <t>1 CUBETA ADELGAZADOR NUM. 1, 3 DISCOS LAMINADO  NUM. 80.</t>
  </si>
  <si>
    <t>2 COCA COLA LIGHT 8 DE 235 ML, 3 DR PEPPER SIX 7.5 OZ, 1 NJOY STEVIA SUSTITUTO.</t>
  </si>
  <si>
    <t>1 ETIQUETA BLANCA BOLSA JANEL 24 MODELOS, 5 MARCADOR PERM. PARA CINCEL SHARPIE AZUL Y ROJO, 2 MARCADOR FLUORESCENTE PARA PINCEL.</t>
  </si>
  <si>
    <t>2 MINIS MARINELA, 1 MULTISABOR 15 DE 400 ML, 1 COCA COLA LATA 24 DE 235 ML, 1 PEPSI LIGHT 24 DE 355 ML, 1 AGUA 40 DE 500 ML, 1 PEKEPAKES GALLETAS, 50 SABRIMINIS, 1 YOGHURT FRESA 10 DE 240 ML.</t>
  </si>
  <si>
    <t>1 ARMOR ALL PORRON 20 LTS, 2 CEPILLO CAR WASH DE 9 PULGADAS PVC, 2 KG DETERGENTE ARCOIRIS.</t>
  </si>
  <si>
    <t>5 CONECTORES R.E. PVC DE MEDIA, 5 CODOS PVC DE MEDIA, 5 T PVC DE MEDIA, 2 REDUCCION DE TRES CUARTOS A MEDIO.</t>
  </si>
  <si>
    <t>1 PIJA TABLAROCA 10 X 2, 2 PIJA TABLAROCA 8 X 2, 2 BROCAS DE UN CUARTO.</t>
  </si>
  <si>
    <t>MATERIALES VARIOS, LIJAS Y LAINAS.</t>
  </si>
  <si>
    <t>1 ADAPTADOR DE MINI DISPLAY PORT A VGA HDM.</t>
  </si>
  <si>
    <t>1.8 KG UVA VERDE SIN SEMILLA ORGANICA, 1 PAQ.OIKOS FRESA 8 DE 150 ML GR DANONE.</t>
  </si>
  <si>
    <t>1.8 KG UVA VERDE SIN SEMILLA Y 8 DE 150 ML GRAMOS OIKOS FRESA DANONE.</t>
  </si>
  <si>
    <t>LIZA VICTORIA</t>
  </si>
  <si>
    <t>GUAJARDO</t>
  </si>
  <si>
    <t>UGARTECHEA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</si>
</sst>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>
      <alignment horizontal="right" vertical="center"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5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I2">
      <pane ySplit="6" topLeftCell="A58" activePane="bottomLeft" state="frozen"/>
      <selection pane="topLeft" activeCell="A2" sqref="A2"/>
      <selection pane="bottomLeft" activeCell="AL2" sqref="AL1:AL16384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hidden="1" customWidth="1"/>
    <col min="42" max="42" width="144.140625" style="0" hidden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8" customFormat="1" ht="51">
      <c r="A8" s="7" t="s">
        <v>146</v>
      </c>
      <c r="B8" s="5" t="s">
        <v>1</v>
      </c>
      <c r="C8" s="7">
        <v>2016</v>
      </c>
      <c r="D8" s="11" t="s">
        <v>215</v>
      </c>
      <c r="E8" s="23">
        <v>3006179</v>
      </c>
      <c r="F8" s="5" t="s">
        <v>147</v>
      </c>
      <c r="G8" s="24"/>
      <c r="H8" s="15" t="s">
        <v>306</v>
      </c>
      <c r="I8" s="23">
        <v>3006179</v>
      </c>
      <c r="J8" s="23">
        <v>3006179</v>
      </c>
      <c r="K8" s="13" t="s">
        <v>149</v>
      </c>
      <c r="L8" s="7" t="s">
        <v>149</v>
      </c>
      <c r="M8" s="7" t="s">
        <v>152</v>
      </c>
      <c r="O8" s="17">
        <f>210.64-4.74</f>
        <v>205.89999999999998</v>
      </c>
      <c r="P8" s="17">
        <v>205.9</v>
      </c>
      <c r="S8" s="7" t="s">
        <v>150</v>
      </c>
      <c r="U8" s="5" t="s">
        <v>163</v>
      </c>
      <c r="V8" s="15" t="s">
        <v>187</v>
      </c>
      <c r="Z8" s="24"/>
      <c r="AB8" s="5" t="s">
        <v>151</v>
      </c>
      <c r="AC8" s="7" t="s">
        <v>9</v>
      </c>
      <c r="AD8" s="23">
        <v>3006179</v>
      </c>
      <c r="AE8" s="19" t="s">
        <v>13</v>
      </c>
      <c r="AF8" s="23">
        <v>3006179</v>
      </c>
      <c r="AG8" s="5" t="s">
        <v>152</v>
      </c>
      <c r="AL8" s="11">
        <v>42961</v>
      </c>
      <c r="AM8" s="5" t="s">
        <v>149</v>
      </c>
      <c r="AN8" s="19">
        <v>2016</v>
      </c>
      <c r="AP8" s="5" t="s">
        <v>153</v>
      </c>
    </row>
    <row r="9" spans="1:42" s="8" customFormat="1" ht="51">
      <c r="A9" s="7" t="s">
        <v>146</v>
      </c>
      <c r="B9" s="5" t="s">
        <v>1</v>
      </c>
      <c r="C9" s="7">
        <v>2016</v>
      </c>
      <c r="D9" s="11" t="s">
        <v>215</v>
      </c>
      <c r="E9" s="23">
        <v>3006184</v>
      </c>
      <c r="F9" s="5" t="s">
        <v>147</v>
      </c>
      <c r="G9" s="24"/>
      <c r="H9" s="15" t="s">
        <v>188</v>
      </c>
      <c r="I9" s="23">
        <v>3006184</v>
      </c>
      <c r="J9" s="23">
        <v>3006184</v>
      </c>
      <c r="K9" s="13" t="s">
        <v>149</v>
      </c>
      <c r="L9" s="7" t="s">
        <v>149</v>
      </c>
      <c r="M9" s="7" t="s">
        <v>152</v>
      </c>
      <c r="O9" s="17">
        <v>180</v>
      </c>
      <c r="P9" s="17">
        <v>208.8</v>
      </c>
      <c r="S9" s="7" t="s">
        <v>150</v>
      </c>
      <c r="U9" s="5" t="s">
        <v>163</v>
      </c>
      <c r="V9" s="15" t="s">
        <v>189</v>
      </c>
      <c r="Z9" s="24"/>
      <c r="AB9" s="5" t="s">
        <v>151</v>
      </c>
      <c r="AC9" s="7" t="s">
        <v>9</v>
      </c>
      <c r="AD9" s="23">
        <v>3006184</v>
      </c>
      <c r="AE9" s="19" t="s">
        <v>13</v>
      </c>
      <c r="AF9" s="23">
        <v>3006184</v>
      </c>
      <c r="AG9" s="5" t="s">
        <v>152</v>
      </c>
      <c r="AL9" s="11">
        <v>42961</v>
      </c>
      <c r="AM9" s="5" t="s">
        <v>149</v>
      </c>
      <c r="AN9" s="19">
        <v>2016</v>
      </c>
      <c r="AP9" s="5" t="s">
        <v>153</v>
      </c>
    </row>
    <row r="10" spans="1:42" s="8" customFormat="1" ht="51">
      <c r="A10" s="7" t="s">
        <v>146</v>
      </c>
      <c r="B10" s="5" t="s">
        <v>1</v>
      </c>
      <c r="C10" s="7">
        <v>2016</v>
      </c>
      <c r="D10" s="11" t="s">
        <v>215</v>
      </c>
      <c r="E10" s="23">
        <v>3006183</v>
      </c>
      <c r="F10" s="5" t="s">
        <v>147</v>
      </c>
      <c r="G10" s="24"/>
      <c r="H10" s="15" t="s">
        <v>191</v>
      </c>
      <c r="I10" s="23">
        <v>3006183</v>
      </c>
      <c r="J10" s="23">
        <v>3006183</v>
      </c>
      <c r="K10" s="13" t="s">
        <v>149</v>
      </c>
      <c r="L10" s="7" t="s">
        <v>149</v>
      </c>
      <c r="M10" s="7" t="s">
        <v>152</v>
      </c>
      <c r="O10" s="17">
        <v>109.48</v>
      </c>
      <c r="P10" s="17">
        <v>127</v>
      </c>
      <c r="S10" s="7" t="s">
        <v>150</v>
      </c>
      <c r="U10" s="5" t="s">
        <v>163</v>
      </c>
      <c r="V10" s="15" t="s">
        <v>190</v>
      </c>
      <c r="Z10" s="24"/>
      <c r="AB10" s="5" t="s">
        <v>151</v>
      </c>
      <c r="AC10" s="7" t="s">
        <v>9</v>
      </c>
      <c r="AD10" s="23">
        <v>3006183</v>
      </c>
      <c r="AE10" s="19" t="s">
        <v>13</v>
      </c>
      <c r="AF10" s="23">
        <v>3006183</v>
      </c>
      <c r="AG10" s="5" t="s">
        <v>152</v>
      </c>
      <c r="AL10" s="11">
        <v>42961</v>
      </c>
      <c r="AM10" s="5" t="s">
        <v>149</v>
      </c>
      <c r="AN10" s="19">
        <v>2016</v>
      </c>
      <c r="AP10" s="5" t="s">
        <v>153</v>
      </c>
    </row>
    <row r="11" spans="1:42" s="8" customFormat="1" ht="51">
      <c r="A11" s="7" t="s">
        <v>146</v>
      </c>
      <c r="B11" s="5" t="s">
        <v>4</v>
      </c>
      <c r="C11" s="7">
        <v>2016</v>
      </c>
      <c r="D11" s="11" t="s">
        <v>215</v>
      </c>
      <c r="E11" s="23">
        <v>3006185</v>
      </c>
      <c r="F11" s="5" t="s">
        <v>147</v>
      </c>
      <c r="G11" s="24"/>
      <c r="H11" s="15" t="s">
        <v>167</v>
      </c>
      <c r="I11" s="23">
        <v>3006185</v>
      </c>
      <c r="J11" s="23">
        <v>3006185</v>
      </c>
      <c r="K11" s="13" t="s">
        <v>154</v>
      </c>
      <c r="L11" s="7" t="s">
        <v>149</v>
      </c>
      <c r="M11" s="7" t="s">
        <v>152</v>
      </c>
      <c r="O11" s="17">
        <v>194.88</v>
      </c>
      <c r="P11" s="17">
        <v>226.07</v>
      </c>
      <c r="S11" s="7" t="s">
        <v>150</v>
      </c>
      <c r="U11" s="5" t="s">
        <v>163</v>
      </c>
      <c r="V11" s="15" t="s">
        <v>192</v>
      </c>
      <c r="Z11" s="24"/>
      <c r="AB11" s="5" t="s">
        <v>151</v>
      </c>
      <c r="AC11" s="7" t="s">
        <v>9</v>
      </c>
      <c r="AD11" s="23">
        <v>3006185</v>
      </c>
      <c r="AE11" s="19" t="s">
        <v>13</v>
      </c>
      <c r="AF11" s="23">
        <v>3006185</v>
      </c>
      <c r="AG11" s="5" t="s">
        <v>152</v>
      </c>
      <c r="AL11" s="11">
        <v>42961</v>
      </c>
      <c r="AM11" s="5" t="s">
        <v>149</v>
      </c>
      <c r="AN11" s="19">
        <v>2016</v>
      </c>
      <c r="AP11" s="5" t="s">
        <v>153</v>
      </c>
    </row>
    <row r="12" spans="1:42" s="8" customFormat="1" ht="51">
      <c r="A12" s="7" t="s">
        <v>146</v>
      </c>
      <c r="B12" s="5" t="s">
        <v>4</v>
      </c>
      <c r="C12" s="7">
        <v>2016</v>
      </c>
      <c r="D12" s="11" t="s">
        <v>215</v>
      </c>
      <c r="E12" s="23">
        <v>3006191</v>
      </c>
      <c r="F12" s="5" t="s">
        <v>147</v>
      </c>
      <c r="G12" s="24"/>
      <c r="H12" s="15" t="s">
        <v>193</v>
      </c>
      <c r="I12" s="23">
        <v>3006191</v>
      </c>
      <c r="J12" s="23">
        <v>3006191</v>
      </c>
      <c r="K12" s="13" t="s">
        <v>168</v>
      </c>
      <c r="L12" s="7" t="s">
        <v>149</v>
      </c>
      <c r="M12" s="7" t="s">
        <v>152</v>
      </c>
      <c r="O12" s="17">
        <v>104</v>
      </c>
      <c r="P12" s="17">
        <v>104</v>
      </c>
      <c r="S12" s="7" t="s">
        <v>150</v>
      </c>
      <c r="U12" s="5" t="s">
        <v>163</v>
      </c>
      <c r="V12" s="15" t="s">
        <v>194</v>
      </c>
      <c r="Z12" s="24"/>
      <c r="AB12" s="5" t="s">
        <v>151</v>
      </c>
      <c r="AC12" s="7" t="s">
        <v>9</v>
      </c>
      <c r="AD12" s="23">
        <v>3006191</v>
      </c>
      <c r="AE12" s="19" t="s">
        <v>13</v>
      </c>
      <c r="AF12" s="23">
        <v>3006191</v>
      </c>
      <c r="AG12" s="5" t="s">
        <v>152</v>
      </c>
      <c r="AL12" s="11">
        <v>42961</v>
      </c>
      <c r="AM12" s="5" t="s">
        <v>149</v>
      </c>
      <c r="AN12" s="19">
        <v>2016</v>
      </c>
      <c r="AP12" s="5" t="s">
        <v>153</v>
      </c>
    </row>
    <row r="13" spans="1:42" s="8" customFormat="1" ht="51">
      <c r="A13" s="7" t="s">
        <v>146</v>
      </c>
      <c r="B13" s="5" t="s">
        <v>4</v>
      </c>
      <c r="C13" s="7">
        <v>2016</v>
      </c>
      <c r="D13" s="11" t="s">
        <v>215</v>
      </c>
      <c r="E13" s="23">
        <v>3006189</v>
      </c>
      <c r="F13" s="5" t="s">
        <v>147</v>
      </c>
      <c r="G13" s="24"/>
      <c r="H13" s="15" t="s">
        <v>167</v>
      </c>
      <c r="I13" s="23">
        <v>3006189</v>
      </c>
      <c r="J13" s="23">
        <v>3006189</v>
      </c>
      <c r="K13" s="13" t="s">
        <v>148</v>
      </c>
      <c r="L13" s="7" t="s">
        <v>149</v>
      </c>
      <c r="M13" s="7" t="s">
        <v>152</v>
      </c>
      <c r="O13" s="17">
        <v>253.37</v>
      </c>
      <c r="P13" s="17">
        <v>293.91</v>
      </c>
      <c r="S13" s="7" t="s">
        <v>150</v>
      </c>
      <c r="U13" s="5" t="s">
        <v>163</v>
      </c>
      <c r="V13" s="15" t="s">
        <v>195</v>
      </c>
      <c r="Z13" s="24"/>
      <c r="AB13" s="5" t="s">
        <v>151</v>
      </c>
      <c r="AC13" s="7" t="s">
        <v>9</v>
      </c>
      <c r="AD13" s="23">
        <v>3006189</v>
      </c>
      <c r="AE13" s="19" t="s">
        <v>13</v>
      </c>
      <c r="AF13" s="23">
        <v>3006189</v>
      </c>
      <c r="AG13" s="5" t="s">
        <v>152</v>
      </c>
      <c r="AL13" s="11">
        <v>42961</v>
      </c>
      <c r="AM13" s="5" t="s">
        <v>149</v>
      </c>
      <c r="AN13" s="19">
        <v>2016</v>
      </c>
      <c r="AP13" s="5" t="s">
        <v>153</v>
      </c>
    </row>
    <row r="14" spans="1:42" s="8" customFormat="1" ht="51">
      <c r="A14" s="7" t="s">
        <v>146</v>
      </c>
      <c r="B14" s="5" t="s">
        <v>1</v>
      </c>
      <c r="C14" s="7">
        <v>2016</v>
      </c>
      <c r="D14" s="11" t="s">
        <v>215</v>
      </c>
      <c r="E14" s="23">
        <v>3006194</v>
      </c>
      <c r="F14" s="5" t="s">
        <v>147</v>
      </c>
      <c r="G14" s="24"/>
      <c r="H14" s="15" t="s">
        <v>196</v>
      </c>
      <c r="I14" s="23">
        <v>3006194</v>
      </c>
      <c r="J14" s="23">
        <v>3006194</v>
      </c>
      <c r="K14" s="13" t="s">
        <v>168</v>
      </c>
      <c r="L14" s="7" t="s">
        <v>149</v>
      </c>
      <c r="M14" s="7" t="s">
        <v>152</v>
      </c>
      <c r="O14" s="17">
        <v>780</v>
      </c>
      <c r="P14" s="17">
        <v>904.8</v>
      </c>
      <c r="S14" s="7" t="s">
        <v>150</v>
      </c>
      <c r="U14" s="5" t="s">
        <v>163</v>
      </c>
      <c r="V14" s="15" t="s">
        <v>197</v>
      </c>
      <c r="Z14" s="24"/>
      <c r="AB14" s="5" t="s">
        <v>151</v>
      </c>
      <c r="AC14" s="7" t="s">
        <v>9</v>
      </c>
      <c r="AD14" s="23">
        <v>3006194</v>
      </c>
      <c r="AE14" s="19" t="s">
        <v>13</v>
      </c>
      <c r="AF14" s="23">
        <v>3006194</v>
      </c>
      <c r="AG14" s="5" t="s">
        <v>152</v>
      </c>
      <c r="AL14" s="11">
        <v>42961</v>
      </c>
      <c r="AM14" s="5" t="s">
        <v>149</v>
      </c>
      <c r="AN14" s="19">
        <v>2016</v>
      </c>
      <c r="AP14" s="5" t="s">
        <v>153</v>
      </c>
    </row>
    <row r="15" spans="1:42" s="8" customFormat="1" ht="51">
      <c r="A15" s="7" t="s">
        <v>146</v>
      </c>
      <c r="B15" s="5" t="s">
        <v>1</v>
      </c>
      <c r="C15" s="7">
        <v>2016</v>
      </c>
      <c r="D15" s="11" t="s">
        <v>215</v>
      </c>
      <c r="E15" s="23">
        <v>3006197</v>
      </c>
      <c r="F15" s="5" t="s">
        <v>147</v>
      </c>
      <c r="G15" s="24"/>
      <c r="H15" s="15" t="s">
        <v>198</v>
      </c>
      <c r="I15" s="23">
        <v>3006197</v>
      </c>
      <c r="J15" s="23">
        <v>3006197</v>
      </c>
      <c r="K15" s="13" t="s">
        <v>149</v>
      </c>
      <c r="L15" s="7" t="s">
        <v>149</v>
      </c>
      <c r="M15" s="7" t="s">
        <v>152</v>
      </c>
      <c r="O15" s="17">
        <f>389.75-8.75</f>
        <v>381</v>
      </c>
      <c r="P15" s="17">
        <f>389.75-8.75</f>
        <v>381</v>
      </c>
      <c r="S15" s="7" t="s">
        <v>150</v>
      </c>
      <c r="U15" s="5" t="s">
        <v>163</v>
      </c>
      <c r="V15" s="15" t="s">
        <v>199</v>
      </c>
      <c r="Z15" s="24"/>
      <c r="AB15" s="5" t="s">
        <v>151</v>
      </c>
      <c r="AC15" s="7" t="s">
        <v>9</v>
      </c>
      <c r="AD15" s="23">
        <v>3006197</v>
      </c>
      <c r="AE15" s="19" t="s">
        <v>13</v>
      </c>
      <c r="AF15" s="23">
        <v>3006197</v>
      </c>
      <c r="AG15" s="5" t="s">
        <v>152</v>
      </c>
      <c r="AL15" s="11">
        <v>42961</v>
      </c>
      <c r="AM15" s="5" t="s">
        <v>149</v>
      </c>
      <c r="AN15" s="19">
        <v>2016</v>
      </c>
      <c r="AP15" s="5" t="s">
        <v>153</v>
      </c>
    </row>
    <row r="16" spans="1:42" s="8" customFormat="1" ht="51">
      <c r="A16" s="7" t="s">
        <v>146</v>
      </c>
      <c r="B16" s="5" t="s">
        <v>1</v>
      </c>
      <c r="C16" s="7">
        <v>2016</v>
      </c>
      <c r="D16" s="11" t="s">
        <v>215</v>
      </c>
      <c r="E16" s="23">
        <v>3006192</v>
      </c>
      <c r="F16" s="5" t="s">
        <v>147</v>
      </c>
      <c r="G16" s="24"/>
      <c r="H16" s="15" t="s">
        <v>200</v>
      </c>
      <c r="I16" s="23">
        <v>3006192</v>
      </c>
      <c r="J16" s="23">
        <v>3006192</v>
      </c>
      <c r="K16" s="13" t="s">
        <v>149</v>
      </c>
      <c r="L16" s="7" t="s">
        <v>149</v>
      </c>
      <c r="M16" s="7" t="s">
        <v>152</v>
      </c>
      <c r="O16" s="17">
        <v>100</v>
      </c>
      <c r="P16" s="17">
        <v>116</v>
      </c>
      <c r="S16" s="7" t="s">
        <v>150</v>
      </c>
      <c r="U16" s="5" t="s">
        <v>163</v>
      </c>
      <c r="V16" s="15" t="s">
        <v>201</v>
      </c>
      <c r="Z16" s="24"/>
      <c r="AB16" s="5" t="s">
        <v>151</v>
      </c>
      <c r="AC16" s="7" t="s">
        <v>9</v>
      </c>
      <c r="AD16" s="23">
        <v>3006192</v>
      </c>
      <c r="AE16" s="19" t="s">
        <v>13</v>
      </c>
      <c r="AF16" s="23">
        <v>3006192</v>
      </c>
      <c r="AG16" s="5" t="s">
        <v>152</v>
      </c>
      <c r="AL16" s="11">
        <v>42961</v>
      </c>
      <c r="AM16" s="5" t="s">
        <v>149</v>
      </c>
      <c r="AN16" s="19">
        <v>2016</v>
      </c>
      <c r="AP16" s="5" t="s">
        <v>153</v>
      </c>
    </row>
    <row r="17" spans="1:42" s="8" customFormat="1" ht="51">
      <c r="A17" s="7" t="s">
        <v>146</v>
      </c>
      <c r="B17" s="5" t="s">
        <v>1</v>
      </c>
      <c r="C17" s="7">
        <v>2016</v>
      </c>
      <c r="D17" s="11" t="s">
        <v>215</v>
      </c>
      <c r="E17" s="23">
        <v>3006187</v>
      </c>
      <c r="F17" s="5" t="s">
        <v>147</v>
      </c>
      <c r="G17" s="24"/>
      <c r="H17" s="15" t="s">
        <v>202</v>
      </c>
      <c r="I17" s="23">
        <v>3006187</v>
      </c>
      <c r="J17" s="23">
        <v>3006187</v>
      </c>
      <c r="K17" s="13" t="s">
        <v>148</v>
      </c>
      <c r="L17" s="7" t="s">
        <v>149</v>
      </c>
      <c r="M17" s="7" t="s">
        <v>152</v>
      </c>
      <c r="O17" s="17">
        <v>991.38</v>
      </c>
      <c r="P17" s="17">
        <v>1150</v>
      </c>
      <c r="S17" s="7" t="s">
        <v>150</v>
      </c>
      <c r="U17" s="5" t="s">
        <v>163</v>
      </c>
      <c r="V17" s="15" t="s">
        <v>203</v>
      </c>
      <c r="Z17" s="24"/>
      <c r="AB17" s="5" t="s">
        <v>151</v>
      </c>
      <c r="AC17" s="7" t="s">
        <v>9</v>
      </c>
      <c r="AD17" s="23">
        <v>3006187</v>
      </c>
      <c r="AE17" s="19" t="s">
        <v>13</v>
      </c>
      <c r="AF17" s="23">
        <v>3006187</v>
      </c>
      <c r="AG17" s="5" t="s">
        <v>152</v>
      </c>
      <c r="AL17" s="11">
        <v>42961</v>
      </c>
      <c r="AM17" s="5" t="s">
        <v>149</v>
      </c>
      <c r="AN17" s="19">
        <v>2016</v>
      </c>
      <c r="AP17" s="5" t="s">
        <v>153</v>
      </c>
    </row>
    <row r="18" spans="1:42" s="8" customFormat="1" ht="51">
      <c r="A18" s="7" t="s">
        <v>146</v>
      </c>
      <c r="B18" s="5" t="s">
        <v>1</v>
      </c>
      <c r="C18" s="7">
        <v>2016</v>
      </c>
      <c r="D18" s="11" t="s">
        <v>215</v>
      </c>
      <c r="E18" s="23">
        <v>3006208</v>
      </c>
      <c r="F18" s="5" t="s">
        <v>147</v>
      </c>
      <c r="G18" s="24"/>
      <c r="H18" s="15" t="s">
        <v>205</v>
      </c>
      <c r="I18" s="23">
        <v>3006208</v>
      </c>
      <c r="J18" s="23">
        <v>3006208</v>
      </c>
      <c r="K18" s="13" t="s">
        <v>149</v>
      </c>
      <c r="L18" s="7" t="s">
        <v>149</v>
      </c>
      <c r="M18" s="7" t="s">
        <v>152</v>
      </c>
      <c r="O18" s="17">
        <f>35+154</f>
        <v>189</v>
      </c>
      <c r="P18" s="17">
        <f>178.64+40.6</f>
        <v>219.23999999999998</v>
      </c>
      <c r="S18" s="7" t="s">
        <v>150</v>
      </c>
      <c r="U18" s="5" t="s">
        <v>163</v>
      </c>
      <c r="V18" s="15" t="s">
        <v>206</v>
      </c>
      <c r="Z18" s="24"/>
      <c r="AB18" s="5" t="s">
        <v>151</v>
      </c>
      <c r="AC18" s="7" t="s">
        <v>9</v>
      </c>
      <c r="AD18" s="23">
        <v>3006208</v>
      </c>
      <c r="AE18" s="19" t="s">
        <v>13</v>
      </c>
      <c r="AF18" s="23">
        <v>3006208</v>
      </c>
      <c r="AG18" s="5" t="s">
        <v>152</v>
      </c>
      <c r="AL18" s="11">
        <v>42961</v>
      </c>
      <c r="AM18" s="5" t="s">
        <v>149</v>
      </c>
      <c r="AN18" s="19">
        <v>2016</v>
      </c>
      <c r="AP18" s="5" t="s">
        <v>153</v>
      </c>
    </row>
    <row r="19" spans="1:42" s="8" customFormat="1" ht="51">
      <c r="A19" s="7" t="s">
        <v>146</v>
      </c>
      <c r="B19" s="5" t="s">
        <v>1</v>
      </c>
      <c r="C19" s="7">
        <v>2016</v>
      </c>
      <c r="D19" s="11" t="s">
        <v>215</v>
      </c>
      <c r="E19" s="23">
        <v>3006209</v>
      </c>
      <c r="F19" s="5" t="s">
        <v>147</v>
      </c>
      <c r="G19" s="24"/>
      <c r="H19" s="15" t="s">
        <v>296</v>
      </c>
      <c r="I19" s="23">
        <v>3006209</v>
      </c>
      <c r="J19" s="23">
        <v>3006209</v>
      </c>
      <c r="K19" s="13" t="s">
        <v>149</v>
      </c>
      <c r="L19" s="7" t="s">
        <v>149</v>
      </c>
      <c r="M19" s="7" t="s">
        <v>152</v>
      </c>
      <c r="O19" s="17">
        <v>796.59</v>
      </c>
      <c r="P19" s="17">
        <v>924.05</v>
      </c>
      <c r="S19" s="7" t="s">
        <v>150</v>
      </c>
      <c r="U19" s="5" t="s">
        <v>163</v>
      </c>
      <c r="V19" s="15" t="s">
        <v>207</v>
      </c>
      <c r="Z19" s="24"/>
      <c r="AB19" s="5" t="s">
        <v>151</v>
      </c>
      <c r="AC19" s="7" t="s">
        <v>9</v>
      </c>
      <c r="AD19" s="23">
        <v>3006209</v>
      </c>
      <c r="AE19" s="19" t="s">
        <v>13</v>
      </c>
      <c r="AF19" s="23">
        <v>3006209</v>
      </c>
      <c r="AG19" s="5" t="s">
        <v>152</v>
      </c>
      <c r="AL19" s="11">
        <v>42961</v>
      </c>
      <c r="AM19" s="5" t="s">
        <v>149</v>
      </c>
      <c r="AN19" s="19">
        <v>2016</v>
      </c>
      <c r="AP19" s="5" t="s">
        <v>153</v>
      </c>
    </row>
    <row r="20" spans="1:42" s="8" customFormat="1" ht="51">
      <c r="A20" s="7" t="s">
        <v>146</v>
      </c>
      <c r="B20" s="5" t="s">
        <v>1</v>
      </c>
      <c r="C20" s="7">
        <v>2016</v>
      </c>
      <c r="D20" s="11" t="s">
        <v>215</v>
      </c>
      <c r="E20" s="23">
        <v>3006206</v>
      </c>
      <c r="F20" s="5" t="s">
        <v>147</v>
      </c>
      <c r="G20" s="24"/>
      <c r="H20" s="15" t="s">
        <v>209</v>
      </c>
      <c r="I20" s="23">
        <v>3006206</v>
      </c>
      <c r="J20" s="23">
        <v>3006206</v>
      </c>
      <c r="K20" s="13" t="s">
        <v>148</v>
      </c>
      <c r="L20" s="7" t="s">
        <v>149</v>
      </c>
      <c r="M20" s="7" t="s">
        <v>152</v>
      </c>
      <c r="O20" s="17">
        <f>89.91+290</f>
        <v>379.90999999999997</v>
      </c>
      <c r="P20" s="17">
        <f>104.3+336.4</f>
        <v>440.7</v>
      </c>
      <c r="S20" s="7" t="s">
        <v>150</v>
      </c>
      <c r="U20" s="5" t="s">
        <v>163</v>
      </c>
      <c r="V20" s="15" t="s">
        <v>210</v>
      </c>
      <c r="Z20" s="24"/>
      <c r="AB20" s="5" t="s">
        <v>151</v>
      </c>
      <c r="AC20" s="7" t="s">
        <v>9</v>
      </c>
      <c r="AD20" s="23">
        <v>3006206</v>
      </c>
      <c r="AE20" s="19" t="s">
        <v>13</v>
      </c>
      <c r="AF20" s="23">
        <v>3006206</v>
      </c>
      <c r="AG20" s="5" t="s">
        <v>152</v>
      </c>
      <c r="AL20" s="11">
        <v>42961</v>
      </c>
      <c r="AM20" s="5" t="s">
        <v>149</v>
      </c>
      <c r="AN20" s="19">
        <v>2016</v>
      </c>
      <c r="AP20" s="5" t="s">
        <v>153</v>
      </c>
    </row>
    <row r="21" spans="1:42" s="8" customFormat="1" ht="51">
      <c r="A21" s="7" t="s">
        <v>146</v>
      </c>
      <c r="B21" s="5" t="s">
        <v>4</v>
      </c>
      <c r="C21" s="7">
        <v>2016</v>
      </c>
      <c r="D21" s="11" t="s">
        <v>215</v>
      </c>
      <c r="E21" s="23">
        <v>3006212</v>
      </c>
      <c r="F21" s="5" t="s">
        <v>147</v>
      </c>
      <c r="G21" s="24"/>
      <c r="H21" s="15" t="s">
        <v>167</v>
      </c>
      <c r="I21" s="23">
        <v>3006212</v>
      </c>
      <c r="J21" s="23">
        <v>3006212</v>
      </c>
      <c r="K21" s="13" t="s">
        <v>154</v>
      </c>
      <c r="L21" s="7" t="s">
        <v>149</v>
      </c>
      <c r="M21" s="7" t="s">
        <v>152</v>
      </c>
      <c r="O21" s="17">
        <v>253.37</v>
      </c>
      <c r="P21" s="17">
        <v>293.91</v>
      </c>
      <c r="S21" s="7" t="s">
        <v>150</v>
      </c>
      <c r="U21" s="5" t="s">
        <v>163</v>
      </c>
      <c r="V21" s="15" t="s">
        <v>214</v>
      </c>
      <c r="Z21" s="24"/>
      <c r="AB21" s="5" t="s">
        <v>151</v>
      </c>
      <c r="AC21" s="7" t="s">
        <v>9</v>
      </c>
      <c r="AD21" s="23">
        <v>3006212</v>
      </c>
      <c r="AE21" s="19" t="s">
        <v>13</v>
      </c>
      <c r="AF21" s="23">
        <v>3006212</v>
      </c>
      <c r="AG21" s="5" t="s">
        <v>152</v>
      </c>
      <c r="AL21" s="11">
        <v>42961</v>
      </c>
      <c r="AM21" s="5" t="s">
        <v>149</v>
      </c>
      <c r="AN21" s="19">
        <v>2016</v>
      </c>
      <c r="AP21" s="5" t="s">
        <v>153</v>
      </c>
    </row>
    <row r="22" spans="1:42" s="8" customFormat="1" ht="51">
      <c r="A22" s="7" t="s">
        <v>146</v>
      </c>
      <c r="B22" s="5" t="s">
        <v>1</v>
      </c>
      <c r="C22" s="7">
        <v>2016</v>
      </c>
      <c r="D22" s="11" t="s">
        <v>215</v>
      </c>
      <c r="E22" s="23">
        <v>3006216</v>
      </c>
      <c r="F22" s="5" t="s">
        <v>147</v>
      </c>
      <c r="G22" s="24"/>
      <c r="H22" s="15" t="s">
        <v>297</v>
      </c>
      <c r="I22" s="23">
        <v>3006216</v>
      </c>
      <c r="J22" s="23">
        <v>3006216</v>
      </c>
      <c r="K22" s="13" t="s">
        <v>173</v>
      </c>
      <c r="L22" s="7" t="s">
        <v>149</v>
      </c>
      <c r="M22" s="7" t="s">
        <v>152</v>
      </c>
      <c r="O22" s="17">
        <v>718.97</v>
      </c>
      <c r="P22" s="17">
        <v>834</v>
      </c>
      <c r="S22" s="7" t="s">
        <v>150</v>
      </c>
      <c r="U22" s="5" t="s">
        <v>163</v>
      </c>
      <c r="V22" s="15" t="s">
        <v>216</v>
      </c>
      <c r="Z22" s="24"/>
      <c r="AB22" s="5" t="s">
        <v>151</v>
      </c>
      <c r="AC22" s="7" t="s">
        <v>9</v>
      </c>
      <c r="AD22" s="23">
        <v>3006216</v>
      </c>
      <c r="AE22" s="19" t="s">
        <v>13</v>
      </c>
      <c r="AF22" s="23">
        <v>3006216</v>
      </c>
      <c r="AG22" s="5" t="s">
        <v>152</v>
      </c>
      <c r="AL22" s="11">
        <v>42961</v>
      </c>
      <c r="AM22" s="5" t="s">
        <v>149</v>
      </c>
      <c r="AN22" s="19">
        <v>2016</v>
      </c>
      <c r="AP22" s="5" t="s">
        <v>153</v>
      </c>
    </row>
    <row r="23" spans="1:42" s="8" customFormat="1" ht="51">
      <c r="A23" s="7" t="s">
        <v>146</v>
      </c>
      <c r="B23" s="5" t="s">
        <v>4</v>
      </c>
      <c r="C23" s="7">
        <v>2016</v>
      </c>
      <c r="D23" s="11" t="s">
        <v>215</v>
      </c>
      <c r="E23" s="23">
        <v>3006217</v>
      </c>
      <c r="F23" s="5" t="s">
        <v>147</v>
      </c>
      <c r="G23" s="24"/>
      <c r="H23" s="15" t="s">
        <v>218</v>
      </c>
      <c r="I23" s="23">
        <v>3006217</v>
      </c>
      <c r="J23" s="23">
        <v>3006217</v>
      </c>
      <c r="K23" s="13" t="s">
        <v>149</v>
      </c>
      <c r="L23" s="7" t="s">
        <v>149</v>
      </c>
      <c r="M23" s="7" t="s">
        <v>152</v>
      </c>
      <c r="O23" s="17">
        <v>172.41</v>
      </c>
      <c r="P23" s="17">
        <v>200</v>
      </c>
      <c r="S23" s="7" t="s">
        <v>150</v>
      </c>
      <c r="U23" s="5" t="s">
        <v>163</v>
      </c>
      <c r="V23" s="15" t="s">
        <v>175</v>
      </c>
      <c r="Z23" s="24"/>
      <c r="AB23" s="5" t="s">
        <v>151</v>
      </c>
      <c r="AC23" s="7" t="s">
        <v>9</v>
      </c>
      <c r="AD23" s="23">
        <v>3006217</v>
      </c>
      <c r="AE23" s="19" t="s">
        <v>13</v>
      </c>
      <c r="AF23" s="23">
        <v>3006217</v>
      </c>
      <c r="AG23" s="5" t="s">
        <v>152</v>
      </c>
      <c r="AL23" s="11">
        <v>42961</v>
      </c>
      <c r="AM23" s="5" t="s">
        <v>149</v>
      </c>
      <c r="AN23" s="19">
        <v>2016</v>
      </c>
      <c r="AP23" s="5" t="s">
        <v>153</v>
      </c>
    </row>
    <row r="24" spans="1:42" s="8" customFormat="1" ht="51">
      <c r="A24" s="7" t="s">
        <v>146</v>
      </c>
      <c r="B24" s="5" t="s">
        <v>4</v>
      </c>
      <c r="C24" s="7">
        <v>2016</v>
      </c>
      <c r="D24" s="11" t="s">
        <v>215</v>
      </c>
      <c r="E24" s="23">
        <v>3006213</v>
      </c>
      <c r="F24" s="5" t="s">
        <v>147</v>
      </c>
      <c r="G24" s="24"/>
      <c r="H24" s="15" t="s">
        <v>219</v>
      </c>
      <c r="I24" s="23">
        <v>3006213</v>
      </c>
      <c r="J24" s="23">
        <v>3006213</v>
      </c>
      <c r="K24" s="13" t="s">
        <v>149</v>
      </c>
      <c r="L24" s="7" t="s">
        <v>149</v>
      </c>
      <c r="M24" s="7" t="s">
        <v>152</v>
      </c>
      <c r="O24" s="17">
        <v>80</v>
      </c>
      <c r="P24" s="17">
        <v>92.8</v>
      </c>
      <c r="S24" s="7" t="s">
        <v>150</v>
      </c>
      <c r="U24" s="5" t="s">
        <v>163</v>
      </c>
      <c r="V24" s="15" t="s">
        <v>220</v>
      </c>
      <c r="Z24" s="24"/>
      <c r="AB24" s="5" t="s">
        <v>151</v>
      </c>
      <c r="AC24" s="7" t="s">
        <v>9</v>
      </c>
      <c r="AD24" s="23">
        <v>3006213</v>
      </c>
      <c r="AE24" s="19" t="s">
        <v>13</v>
      </c>
      <c r="AF24" s="23">
        <v>3006213</v>
      </c>
      <c r="AG24" s="5" t="s">
        <v>152</v>
      </c>
      <c r="AL24" s="11">
        <v>42961</v>
      </c>
      <c r="AM24" s="5" t="s">
        <v>149</v>
      </c>
      <c r="AN24" s="19">
        <v>2016</v>
      </c>
      <c r="AP24" s="5" t="s">
        <v>153</v>
      </c>
    </row>
    <row r="25" spans="1:42" s="8" customFormat="1" ht="51">
      <c r="A25" s="7" t="s">
        <v>146</v>
      </c>
      <c r="B25" s="5" t="s">
        <v>1</v>
      </c>
      <c r="C25" s="7">
        <v>2016</v>
      </c>
      <c r="D25" s="11" t="s">
        <v>215</v>
      </c>
      <c r="E25" s="23">
        <v>3006228</v>
      </c>
      <c r="F25" s="5" t="s">
        <v>147</v>
      </c>
      <c r="G25" s="24"/>
      <c r="H25" s="15" t="s">
        <v>223</v>
      </c>
      <c r="I25" s="23">
        <v>3006228</v>
      </c>
      <c r="J25" s="23">
        <v>3006228</v>
      </c>
      <c r="K25" s="13" t="s">
        <v>149</v>
      </c>
      <c r="L25" s="7" t="s">
        <v>149</v>
      </c>
      <c r="M25" s="7" t="s">
        <v>152</v>
      </c>
      <c r="O25" s="17">
        <f>142.2-3.2</f>
        <v>139</v>
      </c>
      <c r="P25" s="17">
        <v>139</v>
      </c>
      <c r="S25" s="7" t="s">
        <v>150</v>
      </c>
      <c r="U25" s="5" t="s">
        <v>163</v>
      </c>
      <c r="V25" s="15" t="s">
        <v>184</v>
      </c>
      <c r="Z25" s="24"/>
      <c r="AB25" s="5" t="s">
        <v>151</v>
      </c>
      <c r="AC25" s="7" t="s">
        <v>9</v>
      </c>
      <c r="AD25" s="23">
        <v>3006228</v>
      </c>
      <c r="AE25" s="19" t="s">
        <v>13</v>
      </c>
      <c r="AF25" s="23">
        <v>3006228</v>
      </c>
      <c r="AG25" s="5" t="s">
        <v>152</v>
      </c>
      <c r="AL25" s="11">
        <v>42961</v>
      </c>
      <c r="AM25" s="5" t="s">
        <v>149</v>
      </c>
      <c r="AN25" s="19">
        <v>2016</v>
      </c>
      <c r="AP25" s="5" t="s">
        <v>153</v>
      </c>
    </row>
    <row r="26" spans="1:42" s="8" customFormat="1" ht="51">
      <c r="A26" s="7" t="s">
        <v>146</v>
      </c>
      <c r="B26" s="5" t="s">
        <v>1</v>
      </c>
      <c r="C26" s="7">
        <v>2016</v>
      </c>
      <c r="D26" s="11" t="s">
        <v>215</v>
      </c>
      <c r="E26" s="23">
        <v>3006245</v>
      </c>
      <c r="F26" s="5" t="s">
        <v>147</v>
      </c>
      <c r="G26" s="24"/>
      <c r="H26" s="15" t="s">
        <v>298</v>
      </c>
      <c r="I26" s="23">
        <v>3006245</v>
      </c>
      <c r="J26" s="23">
        <v>3006245</v>
      </c>
      <c r="K26" s="13" t="s">
        <v>168</v>
      </c>
      <c r="L26" s="7" t="s">
        <v>149</v>
      </c>
      <c r="M26" s="7" t="s">
        <v>152</v>
      </c>
      <c r="O26" s="17">
        <v>248.12</v>
      </c>
      <c r="P26" s="17">
        <v>278.7</v>
      </c>
      <c r="S26" s="7" t="s">
        <v>150</v>
      </c>
      <c r="U26" s="5" t="s">
        <v>163</v>
      </c>
      <c r="V26" s="15" t="s">
        <v>224</v>
      </c>
      <c r="Z26" s="24"/>
      <c r="AB26" s="5" t="s">
        <v>151</v>
      </c>
      <c r="AC26" s="7" t="s">
        <v>9</v>
      </c>
      <c r="AD26" s="23">
        <v>3006245</v>
      </c>
      <c r="AE26" s="19" t="s">
        <v>13</v>
      </c>
      <c r="AF26" s="23">
        <v>3006245</v>
      </c>
      <c r="AG26" s="5" t="s">
        <v>152</v>
      </c>
      <c r="AL26" s="11">
        <v>42961</v>
      </c>
      <c r="AM26" s="5" t="s">
        <v>149</v>
      </c>
      <c r="AN26" s="19">
        <v>2016</v>
      </c>
      <c r="AP26" s="5" t="s">
        <v>153</v>
      </c>
    </row>
    <row r="27" spans="1:42" s="8" customFormat="1" ht="51">
      <c r="A27" s="7" t="s">
        <v>146</v>
      </c>
      <c r="B27" s="5" t="s">
        <v>1</v>
      </c>
      <c r="C27" s="7">
        <v>2016</v>
      </c>
      <c r="D27" s="11" t="s">
        <v>215</v>
      </c>
      <c r="E27" s="23">
        <v>3006246</v>
      </c>
      <c r="F27" s="5" t="s">
        <v>147</v>
      </c>
      <c r="G27" s="24"/>
      <c r="H27" s="15" t="s">
        <v>225</v>
      </c>
      <c r="I27" s="23">
        <v>3006246</v>
      </c>
      <c r="J27" s="23">
        <v>3006246</v>
      </c>
      <c r="K27" s="13" t="s">
        <v>173</v>
      </c>
      <c r="L27" s="7" t="s">
        <v>149</v>
      </c>
      <c r="M27" s="7" t="s">
        <v>152</v>
      </c>
      <c r="O27" s="17">
        <v>639.09</v>
      </c>
      <c r="P27" s="17">
        <v>741.34</v>
      </c>
      <c r="S27" s="7" t="s">
        <v>150</v>
      </c>
      <c r="U27" s="5" t="s">
        <v>163</v>
      </c>
      <c r="V27" s="15" t="s">
        <v>226</v>
      </c>
      <c r="Z27" s="24"/>
      <c r="AB27" s="5" t="s">
        <v>151</v>
      </c>
      <c r="AC27" s="7" t="s">
        <v>9</v>
      </c>
      <c r="AD27" s="23">
        <v>3006246</v>
      </c>
      <c r="AE27" s="19" t="s">
        <v>13</v>
      </c>
      <c r="AF27" s="23">
        <v>3006246</v>
      </c>
      <c r="AG27" s="5" t="s">
        <v>152</v>
      </c>
      <c r="AL27" s="11">
        <v>42961</v>
      </c>
      <c r="AM27" s="5" t="s">
        <v>149</v>
      </c>
      <c r="AN27" s="19">
        <v>2016</v>
      </c>
      <c r="AP27" s="5" t="s">
        <v>153</v>
      </c>
    </row>
    <row r="28" spans="1:42" s="8" customFormat="1" ht="51">
      <c r="A28" s="7" t="s">
        <v>146</v>
      </c>
      <c r="B28" s="5" t="s">
        <v>4</v>
      </c>
      <c r="C28" s="7">
        <v>2016</v>
      </c>
      <c r="D28" s="11" t="s">
        <v>215</v>
      </c>
      <c r="E28" s="23">
        <v>3006260</v>
      </c>
      <c r="F28" s="5" t="s">
        <v>147</v>
      </c>
      <c r="G28" s="24"/>
      <c r="H28" s="15" t="s">
        <v>227</v>
      </c>
      <c r="I28" s="23">
        <v>3006260</v>
      </c>
      <c r="J28" s="23">
        <v>3006260</v>
      </c>
      <c r="K28" s="13" t="s">
        <v>149</v>
      </c>
      <c r="L28" s="7" t="s">
        <v>149</v>
      </c>
      <c r="M28" s="7" t="s">
        <v>152</v>
      </c>
      <c r="O28" s="17">
        <v>86.21</v>
      </c>
      <c r="P28" s="17">
        <v>100</v>
      </c>
      <c r="S28" s="7" t="s">
        <v>150</v>
      </c>
      <c r="U28" s="5" t="s">
        <v>163</v>
      </c>
      <c r="V28" s="15" t="s">
        <v>228</v>
      </c>
      <c r="Z28" s="24"/>
      <c r="AB28" s="5" t="s">
        <v>151</v>
      </c>
      <c r="AC28" s="7" t="s">
        <v>9</v>
      </c>
      <c r="AD28" s="23">
        <v>3006260</v>
      </c>
      <c r="AE28" s="19" t="s">
        <v>13</v>
      </c>
      <c r="AF28" s="23">
        <v>3006260</v>
      </c>
      <c r="AG28" s="5" t="s">
        <v>152</v>
      </c>
      <c r="AL28" s="11">
        <v>42961</v>
      </c>
      <c r="AM28" s="5" t="s">
        <v>149</v>
      </c>
      <c r="AN28" s="19">
        <v>2016</v>
      </c>
      <c r="AP28" s="5" t="s">
        <v>153</v>
      </c>
    </row>
    <row r="29" spans="1:42" s="8" customFormat="1" ht="51">
      <c r="A29" s="7" t="s">
        <v>146</v>
      </c>
      <c r="B29" s="5" t="s">
        <v>1</v>
      </c>
      <c r="C29" s="7">
        <v>2016</v>
      </c>
      <c r="D29" s="11" t="s">
        <v>215</v>
      </c>
      <c r="E29" s="23">
        <v>3006257</v>
      </c>
      <c r="F29" s="5" t="s">
        <v>147</v>
      </c>
      <c r="G29" s="24"/>
      <c r="H29" s="15" t="s">
        <v>305</v>
      </c>
      <c r="I29" s="23">
        <v>3006257</v>
      </c>
      <c r="J29" s="23">
        <v>3006257</v>
      </c>
      <c r="K29" s="13" t="s">
        <v>148</v>
      </c>
      <c r="L29" s="7" t="s">
        <v>149</v>
      </c>
      <c r="M29" s="7" t="s">
        <v>152</v>
      </c>
      <c r="O29" s="17">
        <v>426.72</v>
      </c>
      <c r="P29" s="17">
        <v>495</v>
      </c>
      <c r="S29" s="7" t="s">
        <v>150</v>
      </c>
      <c r="U29" s="5" t="s">
        <v>163</v>
      </c>
      <c r="V29" s="15" t="s">
        <v>229</v>
      </c>
      <c r="Z29" s="24"/>
      <c r="AB29" s="5" t="s">
        <v>151</v>
      </c>
      <c r="AC29" s="7" t="s">
        <v>9</v>
      </c>
      <c r="AD29" s="23">
        <v>3006257</v>
      </c>
      <c r="AE29" s="19" t="s">
        <v>13</v>
      </c>
      <c r="AF29" s="23">
        <v>3006257</v>
      </c>
      <c r="AG29" s="5" t="s">
        <v>152</v>
      </c>
      <c r="AL29" s="11">
        <v>42961</v>
      </c>
      <c r="AM29" s="5" t="s">
        <v>149</v>
      </c>
      <c r="AN29" s="19">
        <v>2016</v>
      </c>
      <c r="AP29" s="5" t="s">
        <v>153</v>
      </c>
    </row>
    <row r="30" spans="1:42" s="8" customFormat="1" ht="51">
      <c r="A30" s="7" t="s">
        <v>146</v>
      </c>
      <c r="B30" s="5" t="s">
        <v>4</v>
      </c>
      <c r="C30" s="7">
        <v>2016</v>
      </c>
      <c r="D30" s="11" t="s">
        <v>215</v>
      </c>
      <c r="E30" s="23">
        <v>3006263</v>
      </c>
      <c r="F30" s="5" t="s">
        <v>147</v>
      </c>
      <c r="G30" s="24"/>
      <c r="H30" s="15" t="s">
        <v>170</v>
      </c>
      <c r="I30" s="23">
        <v>3006263</v>
      </c>
      <c r="J30" s="23">
        <v>3006263</v>
      </c>
      <c r="K30" s="13" t="s">
        <v>149</v>
      </c>
      <c r="L30" s="7" t="s">
        <v>149</v>
      </c>
      <c r="M30" s="7" t="s">
        <v>152</v>
      </c>
      <c r="O30" s="17">
        <v>116.86</v>
      </c>
      <c r="P30" s="17">
        <v>135.56</v>
      </c>
      <c r="S30" s="7" t="s">
        <v>150</v>
      </c>
      <c r="U30" s="5" t="s">
        <v>163</v>
      </c>
      <c r="V30" s="15" t="s">
        <v>171</v>
      </c>
      <c r="Z30" s="24"/>
      <c r="AB30" s="5" t="s">
        <v>151</v>
      </c>
      <c r="AC30" s="7" t="s">
        <v>9</v>
      </c>
      <c r="AD30" s="23">
        <v>3006263</v>
      </c>
      <c r="AE30" s="19" t="s">
        <v>13</v>
      </c>
      <c r="AF30" s="23">
        <v>3006263</v>
      </c>
      <c r="AG30" s="5" t="s">
        <v>152</v>
      </c>
      <c r="AL30" s="11">
        <v>42961</v>
      </c>
      <c r="AM30" s="5" t="s">
        <v>149</v>
      </c>
      <c r="AN30" s="19">
        <v>2016</v>
      </c>
      <c r="AP30" s="5" t="s">
        <v>153</v>
      </c>
    </row>
    <row r="31" spans="1:42" s="8" customFormat="1" ht="51">
      <c r="A31" s="7" t="s">
        <v>146</v>
      </c>
      <c r="B31" s="5" t="s">
        <v>1</v>
      </c>
      <c r="C31" s="7">
        <v>2016</v>
      </c>
      <c r="D31" s="11" t="s">
        <v>215</v>
      </c>
      <c r="E31" s="23">
        <v>3006318</v>
      </c>
      <c r="F31" s="5" t="s">
        <v>147</v>
      </c>
      <c r="G31" s="24"/>
      <c r="H31" s="15" t="s">
        <v>231</v>
      </c>
      <c r="I31" s="23">
        <v>3006318</v>
      </c>
      <c r="J31" s="23">
        <v>3006318</v>
      </c>
      <c r="K31" s="13" t="s">
        <v>149</v>
      </c>
      <c r="L31" s="7" t="s">
        <v>149</v>
      </c>
      <c r="M31" s="7" t="s">
        <v>152</v>
      </c>
      <c r="O31" s="17">
        <v>145.5</v>
      </c>
      <c r="P31" s="17">
        <v>168.78</v>
      </c>
      <c r="S31" s="7" t="s">
        <v>150</v>
      </c>
      <c r="U31" s="5" t="s">
        <v>163</v>
      </c>
      <c r="V31" s="15" t="s">
        <v>232</v>
      </c>
      <c r="Z31" s="24"/>
      <c r="AB31" s="5" t="s">
        <v>151</v>
      </c>
      <c r="AC31" s="7" t="s">
        <v>9</v>
      </c>
      <c r="AD31" s="23">
        <v>3006318</v>
      </c>
      <c r="AE31" s="19" t="s">
        <v>13</v>
      </c>
      <c r="AF31" s="23">
        <v>3006318</v>
      </c>
      <c r="AG31" s="5" t="s">
        <v>152</v>
      </c>
      <c r="AL31" s="11">
        <v>42961</v>
      </c>
      <c r="AM31" s="5" t="s">
        <v>149</v>
      </c>
      <c r="AN31" s="19">
        <v>2016</v>
      </c>
      <c r="AP31" s="5" t="s">
        <v>153</v>
      </c>
    </row>
    <row r="32" spans="1:42" s="8" customFormat="1" ht="51">
      <c r="A32" s="7" t="s">
        <v>146</v>
      </c>
      <c r="B32" s="5" t="s">
        <v>4</v>
      </c>
      <c r="C32" s="7">
        <v>2016</v>
      </c>
      <c r="D32" s="11" t="s">
        <v>215</v>
      </c>
      <c r="E32" s="23">
        <v>3006324</v>
      </c>
      <c r="F32" s="5" t="s">
        <v>147</v>
      </c>
      <c r="G32" s="24"/>
      <c r="H32" s="15" t="s">
        <v>233</v>
      </c>
      <c r="I32" s="23">
        <v>3006324</v>
      </c>
      <c r="J32" s="23">
        <v>3006324</v>
      </c>
      <c r="K32" s="13" t="s">
        <v>149</v>
      </c>
      <c r="L32" s="7" t="s">
        <v>149</v>
      </c>
      <c r="M32" s="7" t="s">
        <v>152</v>
      </c>
      <c r="O32" s="17">
        <v>500</v>
      </c>
      <c r="P32" s="17">
        <v>580</v>
      </c>
      <c r="S32" s="7" t="s">
        <v>150</v>
      </c>
      <c r="U32" s="5" t="s">
        <v>163</v>
      </c>
      <c r="V32" s="15" t="s">
        <v>234</v>
      </c>
      <c r="Z32" s="24"/>
      <c r="AB32" s="5" t="s">
        <v>151</v>
      </c>
      <c r="AC32" s="7" t="s">
        <v>9</v>
      </c>
      <c r="AD32" s="23">
        <v>3006324</v>
      </c>
      <c r="AE32" s="19" t="s">
        <v>13</v>
      </c>
      <c r="AF32" s="23">
        <v>3006324</v>
      </c>
      <c r="AG32" s="5" t="s">
        <v>152</v>
      </c>
      <c r="AL32" s="11">
        <v>42961</v>
      </c>
      <c r="AM32" s="5" t="s">
        <v>149</v>
      </c>
      <c r="AN32" s="19">
        <v>2016</v>
      </c>
      <c r="AP32" s="5" t="s">
        <v>153</v>
      </c>
    </row>
    <row r="33" spans="1:42" s="8" customFormat="1" ht="51">
      <c r="A33" s="7" t="s">
        <v>146</v>
      </c>
      <c r="B33" s="5" t="s">
        <v>1</v>
      </c>
      <c r="C33" s="7">
        <v>2016</v>
      </c>
      <c r="D33" s="11" t="s">
        <v>215</v>
      </c>
      <c r="E33" s="23">
        <v>3006330</v>
      </c>
      <c r="F33" s="5" t="s">
        <v>147</v>
      </c>
      <c r="G33" s="24"/>
      <c r="H33" s="15" t="s">
        <v>236</v>
      </c>
      <c r="I33" s="23">
        <v>3006330</v>
      </c>
      <c r="J33" s="23">
        <v>3006330</v>
      </c>
      <c r="K33" s="13" t="s">
        <v>168</v>
      </c>
      <c r="L33" s="7" t="s">
        <v>149</v>
      </c>
      <c r="M33" s="7" t="s">
        <v>152</v>
      </c>
      <c r="O33" s="17">
        <f>108.02+285.5+20.68</f>
        <v>414.2</v>
      </c>
      <c r="P33" s="17">
        <f>120.3+285.5+24</f>
        <v>429.8</v>
      </c>
      <c r="S33" s="7" t="s">
        <v>150</v>
      </c>
      <c r="U33" s="5" t="s">
        <v>163</v>
      </c>
      <c r="V33" s="15" t="s">
        <v>237</v>
      </c>
      <c r="Z33" s="24"/>
      <c r="AB33" s="5" t="s">
        <v>151</v>
      </c>
      <c r="AC33" s="7" t="s">
        <v>9</v>
      </c>
      <c r="AD33" s="23">
        <v>3006330</v>
      </c>
      <c r="AE33" s="19" t="s">
        <v>13</v>
      </c>
      <c r="AF33" s="23">
        <v>3006330</v>
      </c>
      <c r="AG33" s="5" t="s">
        <v>152</v>
      </c>
      <c r="AL33" s="11">
        <v>42961</v>
      </c>
      <c r="AM33" s="5" t="s">
        <v>149</v>
      </c>
      <c r="AN33" s="19">
        <v>2016</v>
      </c>
      <c r="AP33" s="5" t="s">
        <v>153</v>
      </c>
    </row>
    <row r="34" spans="1:42" s="8" customFormat="1" ht="51">
      <c r="A34" s="7" t="s">
        <v>146</v>
      </c>
      <c r="B34" s="5" t="s">
        <v>1</v>
      </c>
      <c r="C34" s="7">
        <v>2016</v>
      </c>
      <c r="D34" s="11" t="s">
        <v>215</v>
      </c>
      <c r="E34" s="23">
        <v>3006334</v>
      </c>
      <c r="F34" s="5" t="s">
        <v>147</v>
      </c>
      <c r="G34" s="24"/>
      <c r="H34" s="15" t="s">
        <v>238</v>
      </c>
      <c r="I34" s="23">
        <v>3006334</v>
      </c>
      <c r="J34" s="23">
        <v>3006334</v>
      </c>
      <c r="K34" s="13" t="s">
        <v>149</v>
      </c>
      <c r="L34" s="7" t="s">
        <v>149</v>
      </c>
      <c r="M34" s="7" t="s">
        <v>152</v>
      </c>
      <c r="O34" s="17">
        <v>90</v>
      </c>
      <c r="P34" s="17">
        <v>104.4</v>
      </c>
      <c r="S34" s="7" t="s">
        <v>150</v>
      </c>
      <c r="U34" s="5" t="s">
        <v>163</v>
      </c>
      <c r="V34" s="15" t="s">
        <v>239</v>
      </c>
      <c r="Z34" s="24"/>
      <c r="AB34" s="5" t="s">
        <v>151</v>
      </c>
      <c r="AC34" s="7" t="s">
        <v>9</v>
      </c>
      <c r="AD34" s="23">
        <v>3006334</v>
      </c>
      <c r="AE34" s="19" t="s">
        <v>13</v>
      </c>
      <c r="AF34" s="23">
        <v>3006334</v>
      </c>
      <c r="AG34" s="5" t="s">
        <v>152</v>
      </c>
      <c r="AL34" s="11">
        <v>42961</v>
      </c>
      <c r="AM34" s="5" t="s">
        <v>149</v>
      </c>
      <c r="AN34" s="19">
        <v>2016</v>
      </c>
      <c r="AP34" s="5" t="s">
        <v>153</v>
      </c>
    </row>
    <row r="35" spans="1:42" s="8" customFormat="1" ht="51">
      <c r="A35" s="7" t="s">
        <v>146</v>
      </c>
      <c r="B35" s="5" t="s">
        <v>1</v>
      </c>
      <c r="C35" s="7">
        <v>2016</v>
      </c>
      <c r="D35" s="11" t="s">
        <v>215</v>
      </c>
      <c r="E35" s="23">
        <v>3006341</v>
      </c>
      <c r="F35" s="5" t="s">
        <v>147</v>
      </c>
      <c r="G35" s="24"/>
      <c r="H35" s="15" t="s">
        <v>240</v>
      </c>
      <c r="I35" s="23">
        <v>3006341</v>
      </c>
      <c r="J35" s="23">
        <v>3006341</v>
      </c>
      <c r="K35" s="13" t="s">
        <v>149</v>
      </c>
      <c r="L35" s="7" t="s">
        <v>149</v>
      </c>
      <c r="M35" s="7" t="s">
        <v>152</v>
      </c>
      <c r="O35" s="17">
        <v>787.93</v>
      </c>
      <c r="P35" s="17">
        <v>914</v>
      </c>
      <c r="S35" s="7" t="s">
        <v>150</v>
      </c>
      <c r="U35" s="5" t="s">
        <v>163</v>
      </c>
      <c r="V35" s="15" t="s">
        <v>241</v>
      </c>
      <c r="Z35" s="24"/>
      <c r="AB35" s="5" t="s">
        <v>151</v>
      </c>
      <c r="AC35" s="7" t="s">
        <v>9</v>
      </c>
      <c r="AD35" s="23">
        <v>3006341</v>
      </c>
      <c r="AE35" s="19" t="s">
        <v>13</v>
      </c>
      <c r="AF35" s="23">
        <v>3006341</v>
      </c>
      <c r="AG35" s="5" t="s">
        <v>152</v>
      </c>
      <c r="AL35" s="11">
        <v>42961</v>
      </c>
      <c r="AM35" s="5" t="s">
        <v>149</v>
      </c>
      <c r="AN35" s="19">
        <v>2016</v>
      </c>
      <c r="AP35" s="5" t="s">
        <v>153</v>
      </c>
    </row>
    <row r="36" spans="1:42" s="8" customFormat="1" ht="51">
      <c r="A36" s="7" t="s">
        <v>146</v>
      </c>
      <c r="B36" s="5" t="s">
        <v>1</v>
      </c>
      <c r="C36" s="7">
        <v>2016</v>
      </c>
      <c r="D36" s="11" t="s">
        <v>215</v>
      </c>
      <c r="E36" s="23">
        <v>3006342</v>
      </c>
      <c r="F36" s="5" t="s">
        <v>147</v>
      </c>
      <c r="G36" s="24"/>
      <c r="H36" s="15" t="s">
        <v>299</v>
      </c>
      <c r="I36" s="23">
        <v>3006342</v>
      </c>
      <c r="J36" s="23">
        <v>3006342</v>
      </c>
      <c r="K36" s="13" t="s">
        <v>173</v>
      </c>
      <c r="L36" s="7" t="s">
        <v>149</v>
      </c>
      <c r="M36" s="7" t="s">
        <v>152</v>
      </c>
      <c r="O36" s="17">
        <v>1252.77</v>
      </c>
      <c r="P36" s="17">
        <v>1453.21</v>
      </c>
      <c r="S36" s="7" t="s">
        <v>150</v>
      </c>
      <c r="U36" s="5" t="s">
        <v>163</v>
      </c>
      <c r="V36" s="15" t="s">
        <v>243</v>
      </c>
      <c r="Z36" s="24"/>
      <c r="AB36" s="5" t="s">
        <v>151</v>
      </c>
      <c r="AC36" s="7" t="s">
        <v>9</v>
      </c>
      <c r="AD36" s="23">
        <v>3006342</v>
      </c>
      <c r="AE36" s="19" t="s">
        <v>13</v>
      </c>
      <c r="AF36" s="23">
        <v>3006342</v>
      </c>
      <c r="AG36" s="5" t="s">
        <v>152</v>
      </c>
      <c r="AL36" s="11">
        <v>42961</v>
      </c>
      <c r="AM36" s="5" t="s">
        <v>149</v>
      </c>
      <c r="AN36" s="19">
        <v>2016</v>
      </c>
      <c r="AP36" s="5" t="s">
        <v>153</v>
      </c>
    </row>
    <row r="37" spans="1:42" s="8" customFormat="1" ht="51">
      <c r="A37" s="7" t="s">
        <v>146</v>
      </c>
      <c r="B37" s="5" t="s">
        <v>1</v>
      </c>
      <c r="C37" s="7">
        <v>2016</v>
      </c>
      <c r="D37" s="11" t="s">
        <v>215</v>
      </c>
      <c r="E37" s="23">
        <v>3006344</v>
      </c>
      <c r="F37" s="5" t="s">
        <v>147</v>
      </c>
      <c r="G37" s="24"/>
      <c r="H37" s="15" t="s">
        <v>245</v>
      </c>
      <c r="I37" s="23">
        <v>3006344</v>
      </c>
      <c r="J37" s="23">
        <v>3006344</v>
      </c>
      <c r="K37" s="13" t="s">
        <v>149</v>
      </c>
      <c r="L37" s="7" t="s">
        <v>149</v>
      </c>
      <c r="M37" s="7" t="s">
        <v>152</v>
      </c>
      <c r="O37" s="17">
        <v>200</v>
      </c>
      <c r="P37" s="17">
        <v>232</v>
      </c>
      <c r="S37" s="7" t="s">
        <v>150</v>
      </c>
      <c r="U37" s="5" t="s">
        <v>163</v>
      </c>
      <c r="V37" s="15" t="s">
        <v>244</v>
      </c>
      <c r="Z37" s="24"/>
      <c r="AB37" s="5" t="s">
        <v>151</v>
      </c>
      <c r="AC37" s="7" t="s">
        <v>9</v>
      </c>
      <c r="AD37" s="23">
        <v>3006344</v>
      </c>
      <c r="AE37" s="19" t="s">
        <v>13</v>
      </c>
      <c r="AF37" s="23">
        <v>3006344</v>
      </c>
      <c r="AG37" s="5" t="s">
        <v>152</v>
      </c>
      <c r="AL37" s="11">
        <v>42961</v>
      </c>
      <c r="AM37" s="5" t="s">
        <v>149</v>
      </c>
      <c r="AN37" s="19">
        <v>2016</v>
      </c>
      <c r="AP37" s="5" t="s">
        <v>153</v>
      </c>
    </row>
    <row r="38" spans="1:42" s="8" customFormat="1" ht="51">
      <c r="A38" s="7" t="s">
        <v>146</v>
      </c>
      <c r="B38" s="5" t="s">
        <v>1</v>
      </c>
      <c r="C38" s="7">
        <v>2016</v>
      </c>
      <c r="D38" s="11" t="s">
        <v>215</v>
      </c>
      <c r="E38" s="23">
        <v>3006348</v>
      </c>
      <c r="F38" s="5" t="s">
        <v>147</v>
      </c>
      <c r="G38" s="24"/>
      <c r="H38" s="15" t="s">
        <v>247</v>
      </c>
      <c r="I38" s="23">
        <v>3006348</v>
      </c>
      <c r="J38" s="23">
        <v>3006348</v>
      </c>
      <c r="K38" s="13" t="s">
        <v>149</v>
      </c>
      <c r="L38" s="7" t="s">
        <v>149</v>
      </c>
      <c r="M38" s="7" t="s">
        <v>152</v>
      </c>
      <c r="O38" s="17">
        <v>159.48</v>
      </c>
      <c r="P38" s="17">
        <v>185</v>
      </c>
      <c r="S38" s="7" t="s">
        <v>150</v>
      </c>
      <c r="U38" s="5" t="s">
        <v>163</v>
      </c>
      <c r="V38" s="15" t="s">
        <v>248</v>
      </c>
      <c r="Z38" s="24"/>
      <c r="AB38" s="5" t="s">
        <v>151</v>
      </c>
      <c r="AC38" s="7" t="s">
        <v>9</v>
      </c>
      <c r="AD38" s="23">
        <v>3006348</v>
      </c>
      <c r="AE38" s="19" t="s">
        <v>13</v>
      </c>
      <c r="AF38" s="23">
        <v>3006348</v>
      </c>
      <c r="AG38" s="5" t="s">
        <v>152</v>
      </c>
      <c r="AL38" s="11">
        <v>42961</v>
      </c>
      <c r="AM38" s="5" t="s">
        <v>149</v>
      </c>
      <c r="AN38" s="19">
        <v>2016</v>
      </c>
      <c r="AP38" s="5" t="s">
        <v>153</v>
      </c>
    </row>
    <row r="39" spans="1:42" s="8" customFormat="1" ht="51">
      <c r="A39" s="7" t="s">
        <v>146</v>
      </c>
      <c r="B39" s="5" t="s">
        <v>1</v>
      </c>
      <c r="C39" s="7">
        <v>2016</v>
      </c>
      <c r="D39" s="11" t="s">
        <v>215</v>
      </c>
      <c r="E39" s="23">
        <v>3006350</v>
      </c>
      <c r="F39" s="5" t="s">
        <v>147</v>
      </c>
      <c r="G39" s="24"/>
      <c r="H39" s="15" t="s">
        <v>249</v>
      </c>
      <c r="I39" s="23">
        <v>3006350</v>
      </c>
      <c r="J39" s="23">
        <v>3006350</v>
      </c>
      <c r="K39" s="13" t="s">
        <v>149</v>
      </c>
      <c r="L39" s="7" t="s">
        <v>149</v>
      </c>
      <c r="M39" s="7" t="s">
        <v>152</v>
      </c>
      <c r="O39" s="17">
        <f>210.64-4.74</f>
        <v>205.89999999999998</v>
      </c>
      <c r="P39" s="17">
        <v>205.9</v>
      </c>
      <c r="S39" s="7" t="s">
        <v>150</v>
      </c>
      <c r="U39" s="5" t="s">
        <v>163</v>
      </c>
      <c r="V39" s="15" t="s">
        <v>180</v>
      </c>
      <c r="Z39" s="24"/>
      <c r="AB39" s="5" t="s">
        <v>151</v>
      </c>
      <c r="AC39" s="7" t="s">
        <v>9</v>
      </c>
      <c r="AD39" s="23">
        <v>3006350</v>
      </c>
      <c r="AE39" s="19" t="s">
        <v>13</v>
      </c>
      <c r="AF39" s="23">
        <v>3006350</v>
      </c>
      <c r="AG39" s="5" t="s">
        <v>152</v>
      </c>
      <c r="AL39" s="11">
        <v>42961</v>
      </c>
      <c r="AM39" s="5" t="s">
        <v>149</v>
      </c>
      <c r="AN39" s="19">
        <v>2016</v>
      </c>
      <c r="AP39" s="5" t="s">
        <v>153</v>
      </c>
    </row>
    <row r="40" spans="1:42" s="8" customFormat="1" ht="51">
      <c r="A40" s="7" t="s">
        <v>146</v>
      </c>
      <c r="B40" s="5" t="s">
        <v>1</v>
      </c>
      <c r="C40" s="7">
        <v>2016</v>
      </c>
      <c r="D40" s="11" t="s">
        <v>215</v>
      </c>
      <c r="E40" s="23">
        <v>3006349</v>
      </c>
      <c r="F40" s="5" t="s">
        <v>147</v>
      </c>
      <c r="G40" s="24"/>
      <c r="H40" s="15" t="s">
        <v>300</v>
      </c>
      <c r="I40" s="23">
        <v>3006349</v>
      </c>
      <c r="J40" s="23">
        <v>3006349</v>
      </c>
      <c r="K40" s="13" t="s">
        <v>181</v>
      </c>
      <c r="L40" s="7" t="s">
        <v>149</v>
      </c>
      <c r="M40" s="7" t="s">
        <v>152</v>
      </c>
      <c r="O40" s="17">
        <f>749.05-16.86</f>
        <v>732.1899999999999</v>
      </c>
      <c r="P40" s="17">
        <v>779.73</v>
      </c>
      <c r="S40" s="7" t="s">
        <v>150</v>
      </c>
      <c r="U40" s="5" t="s">
        <v>163</v>
      </c>
      <c r="V40" s="15" t="s">
        <v>250</v>
      </c>
      <c r="Z40" s="24"/>
      <c r="AB40" s="5" t="s">
        <v>151</v>
      </c>
      <c r="AC40" s="7" t="s">
        <v>9</v>
      </c>
      <c r="AD40" s="23">
        <v>3006349</v>
      </c>
      <c r="AE40" s="19" t="s">
        <v>13</v>
      </c>
      <c r="AF40" s="23">
        <v>3006349</v>
      </c>
      <c r="AG40" s="5" t="s">
        <v>152</v>
      </c>
      <c r="AL40" s="11">
        <v>42961</v>
      </c>
      <c r="AM40" s="5" t="s">
        <v>149</v>
      </c>
      <c r="AN40" s="19">
        <v>2016</v>
      </c>
      <c r="AP40" s="5" t="s">
        <v>153</v>
      </c>
    </row>
    <row r="41" spans="1:42" s="8" customFormat="1" ht="51">
      <c r="A41" s="7" t="s">
        <v>146</v>
      </c>
      <c r="B41" s="5" t="s">
        <v>4</v>
      </c>
      <c r="C41" s="7">
        <v>2016</v>
      </c>
      <c r="D41" s="11" t="s">
        <v>215</v>
      </c>
      <c r="E41" s="23">
        <v>3006335</v>
      </c>
      <c r="F41" s="5" t="s">
        <v>147</v>
      </c>
      <c r="G41" s="24"/>
      <c r="H41" s="15" t="s">
        <v>167</v>
      </c>
      <c r="I41" s="23">
        <v>3006335</v>
      </c>
      <c r="J41" s="23">
        <v>3006335</v>
      </c>
      <c r="K41" s="13" t="s">
        <v>181</v>
      </c>
      <c r="L41" s="7" t="s">
        <v>149</v>
      </c>
      <c r="M41" s="7" t="s">
        <v>152</v>
      </c>
      <c r="O41" s="17">
        <v>194.88</v>
      </c>
      <c r="P41" s="17">
        <v>226.07</v>
      </c>
      <c r="S41" s="7" t="s">
        <v>150</v>
      </c>
      <c r="U41" s="5" t="s">
        <v>163</v>
      </c>
      <c r="V41" s="15" t="s">
        <v>251</v>
      </c>
      <c r="Z41" s="24"/>
      <c r="AB41" s="5" t="s">
        <v>151</v>
      </c>
      <c r="AC41" s="7" t="s">
        <v>9</v>
      </c>
      <c r="AD41" s="23">
        <v>3006335</v>
      </c>
      <c r="AE41" s="19" t="s">
        <v>13</v>
      </c>
      <c r="AF41" s="23">
        <v>3006335</v>
      </c>
      <c r="AG41" s="5" t="s">
        <v>152</v>
      </c>
      <c r="AL41" s="11">
        <v>42961</v>
      </c>
      <c r="AM41" s="5" t="s">
        <v>149</v>
      </c>
      <c r="AN41" s="19">
        <v>2016</v>
      </c>
      <c r="AP41" s="5" t="s">
        <v>153</v>
      </c>
    </row>
    <row r="42" spans="1:42" s="8" customFormat="1" ht="51">
      <c r="A42" s="7" t="s">
        <v>146</v>
      </c>
      <c r="B42" s="5" t="s">
        <v>1</v>
      </c>
      <c r="C42" s="7">
        <v>2016</v>
      </c>
      <c r="D42" s="11" t="s">
        <v>215</v>
      </c>
      <c r="E42" s="23">
        <v>3006351</v>
      </c>
      <c r="F42" s="5" t="s">
        <v>147</v>
      </c>
      <c r="G42" s="24"/>
      <c r="H42" s="15" t="s">
        <v>252</v>
      </c>
      <c r="I42" s="23">
        <v>3006351</v>
      </c>
      <c r="J42" s="23">
        <v>3006351</v>
      </c>
      <c r="K42" s="13" t="s">
        <v>149</v>
      </c>
      <c r="L42" s="7" t="s">
        <v>149</v>
      </c>
      <c r="M42" s="7" t="s">
        <v>152</v>
      </c>
      <c r="O42" s="17">
        <v>1140</v>
      </c>
      <c r="P42" s="17">
        <v>1140</v>
      </c>
      <c r="S42" s="7" t="s">
        <v>150</v>
      </c>
      <c r="U42" s="5" t="s">
        <v>163</v>
      </c>
      <c r="V42" s="15" t="s">
        <v>185</v>
      </c>
      <c r="Z42" s="24"/>
      <c r="AB42" s="5" t="s">
        <v>151</v>
      </c>
      <c r="AC42" s="7" t="s">
        <v>9</v>
      </c>
      <c r="AD42" s="23">
        <v>3006351</v>
      </c>
      <c r="AE42" s="19" t="s">
        <v>13</v>
      </c>
      <c r="AF42" s="23">
        <v>3006351</v>
      </c>
      <c r="AG42" s="5" t="s">
        <v>152</v>
      </c>
      <c r="AL42" s="11">
        <v>42961</v>
      </c>
      <c r="AM42" s="5" t="s">
        <v>149</v>
      </c>
      <c r="AN42" s="19">
        <v>2016</v>
      </c>
      <c r="AP42" s="5" t="s">
        <v>153</v>
      </c>
    </row>
    <row r="43" spans="1:42" s="8" customFormat="1" ht="51">
      <c r="A43" s="7" t="s">
        <v>146</v>
      </c>
      <c r="B43" s="5" t="s">
        <v>1</v>
      </c>
      <c r="C43" s="7">
        <v>2016</v>
      </c>
      <c r="D43" s="11" t="s">
        <v>215</v>
      </c>
      <c r="E43" s="23">
        <v>3006353</v>
      </c>
      <c r="F43" s="5" t="s">
        <v>147</v>
      </c>
      <c r="G43" s="24"/>
      <c r="H43" s="15" t="s">
        <v>253</v>
      </c>
      <c r="I43" s="23">
        <v>3006353</v>
      </c>
      <c r="J43" s="23">
        <v>3006353</v>
      </c>
      <c r="K43" s="13" t="s">
        <v>149</v>
      </c>
      <c r="L43" s="7" t="s">
        <v>149</v>
      </c>
      <c r="M43" s="7" t="s">
        <v>152</v>
      </c>
      <c r="O43" s="17">
        <v>329.31</v>
      </c>
      <c r="P43" s="17">
        <v>382</v>
      </c>
      <c r="S43" s="7" t="s">
        <v>150</v>
      </c>
      <c r="U43" s="5" t="s">
        <v>163</v>
      </c>
      <c r="V43" s="15" t="s">
        <v>254</v>
      </c>
      <c r="Z43" s="24"/>
      <c r="AB43" s="5" t="s">
        <v>151</v>
      </c>
      <c r="AC43" s="7" t="s">
        <v>9</v>
      </c>
      <c r="AD43" s="23">
        <v>3006353</v>
      </c>
      <c r="AE43" s="19" t="s">
        <v>13</v>
      </c>
      <c r="AF43" s="23">
        <v>3006353</v>
      </c>
      <c r="AG43" s="5" t="s">
        <v>152</v>
      </c>
      <c r="AL43" s="11">
        <v>42961</v>
      </c>
      <c r="AM43" s="5" t="s">
        <v>149</v>
      </c>
      <c r="AN43" s="19">
        <v>2016</v>
      </c>
      <c r="AP43" s="5" t="s">
        <v>153</v>
      </c>
    </row>
    <row r="44" spans="1:42" s="8" customFormat="1" ht="51">
      <c r="A44" s="7" t="s">
        <v>146</v>
      </c>
      <c r="B44" s="5" t="s">
        <v>1</v>
      </c>
      <c r="C44" s="7">
        <v>2016</v>
      </c>
      <c r="D44" s="11" t="s">
        <v>215</v>
      </c>
      <c r="E44" s="5">
        <v>3006357</v>
      </c>
      <c r="F44" s="5" t="s">
        <v>147</v>
      </c>
      <c r="G44" s="24"/>
      <c r="H44" s="15" t="s">
        <v>257</v>
      </c>
      <c r="I44" s="5">
        <v>3006357</v>
      </c>
      <c r="J44" s="5">
        <v>3006357</v>
      </c>
      <c r="K44" s="13" t="s">
        <v>149</v>
      </c>
      <c r="L44" s="7" t="s">
        <v>149</v>
      </c>
      <c r="M44" s="7" t="s">
        <v>152</v>
      </c>
      <c r="O44" s="17">
        <v>1114.48</v>
      </c>
      <c r="P44" s="17">
        <v>1292.8</v>
      </c>
      <c r="S44" s="7" t="s">
        <v>150</v>
      </c>
      <c r="U44" s="5" t="s">
        <v>163</v>
      </c>
      <c r="V44" s="15" t="s">
        <v>256</v>
      </c>
      <c r="Z44" s="24"/>
      <c r="AB44" s="5" t="s">
        <v>151</v>
      </c>
      <c r="AC44" s="7" t="s">
        <v>9</v>
      </c>
      <c r="AD44" s="5">
        <v>3006357</v>
      </c>
      <c r="AE44" s="19" t="s">
        <v>13</v>
      </c>
      <c r="AF44" s="5">
        <v>3006357</v>
      </c>
      <c r="AG44" s="5" t="s">
        <v>152</v>
      </c>
      <c r="AL44" s="11">
        <v>42961</v>
      </c>
      <c r="AM44" s="5" t="s">
        <v>149</v>
      </c>
      <c r="AN44" s="19">
        <v>2016</v>
      </c>
      <c r="AP44" s="5" t="s">
        <v>153</v>
      </c>
    </row>
    <row r="45" spans="1:42" s="8" customFormat="1" ht="51">
      <c r="A45" s="7" t="s">
        <v>146</v>
      </c>
      <c r="B45" s="5" t="s">
        <v>4</v>
      </c>
      <c r="C45" s="7">
        <v>2016</v>
      </c>
      <c r="D45" s="11" t="s">
        <v>215</v>
      </c>
      <c r="E45" s="23">
        <v>3006352</v>
      </c>
      <c r="F45" s="5" t="s">
        <v>147</v>
      </c>
      <c r="G45" s="24"/>
      <c r="H45" s="15" t="s">
        <v>258</v>
      </c>
      <c r="I45" s="23">
        <v>3006352</v>
      </c>
      <c r="J45" s="23">
        <v>3006352</v>
      </c>
      <c r="K45" s="13" t="s">
        <v>149</v>
      </c>
      <c r="L45" s="7" t="s">
        <v>149</v>
      </c>
      <c r="M45" s="7" t="s">
        <v>152</v>
      </c>
      <c r="O45" s="17">
        <v>1293</v>
      </c>
      <c r="P45" s="17">
        <v>1499.88</v>
      </c>
      <c r="S45" s="7" t="s">
        <v>150</v>
      </c>
      <c r="U45" s="5" t="s">
        <v>163</v>
      </c>
      <c r="V45" s="15" t="s">
        <v>259</v>
      </c>
      <c r="Z45" s="24"/>
      <c r="AB45" s="5" t="s">
        <v>151</v>
      </c>
      <c r="AC45" s="7" t="s">
        <v>9</v>
      </c>
      <c r="AD45" s="23">
        <v>3006352</v>
      </c>
      <c r="AE45" s="19" t="s">
        <v>13</v>
      </c>
      <c r="AF45" s="23">
        <v>3006352</v>
      </c>
      <c r="AG45" s="5" t="s">
        <v>152</v>
      </c>
      <c r="AL45" s="11">
        <v>42961</v>
      </c>
      <c r="AM45" s="5" t="s">
        <v>149</v>
      </c>
      <c r="AN45" s="19">
        <v>2016</v>
      </c>
      <c r="AP45" s="5" t="s">
        <v>153</v>
      </c>
    </row>
    <row r="46" spans="1:42" s="8" customFormat="1" ht="51">
      <c r="A46" s="7" t="s">
        <v>146</v>
      </c>
      <c r="B46" s="5" t="s">
        <v>4</v>
      </c>
      <c r="C46" s="7">
        <v>2016</v>
      </c>
      <c r="D46" s="11" t="s">
        <v>215</v>
      </c>
      <c r="E46" s="23">
        <v>3006366</v>
      </c>
      <c r="F46" s="5" t="s">
        <v>147</v>
      </c>
      <c r="G46" s="24"/>
      <c r="H46" s="15" t="s">
        <v>260</v>
      </c>
      <c r="I46" s="23">
        <v>3006366</v>
      </c>
      <c r="J46" s="23">
        <v>3006366</v>
      </c>
      <c r="K46" s="13" t="s">
        <v>149</v>
      </c>
      <c r="L46" s="7" t="s">
        <v>149</v>
      </c>
      <c r="M46" s="7" t="s">
        <v>152</v>
      </c>
      <c r="O46" s="17">
        <v>80</v>
      </c>
      <c r="P46" s="17">
        <v>92.8</v>
      </c>
      <c r="S46" s="7" t="s">
        <v>150</v>
      </c>
      <c r="U46" s="5" t="s">
        <v>163</v>
      </c>
      <c r="V46" s="15" t="s">
        <v>261</v>
      </c>
      <c r="Z46" s="24"/>
      <c r="AB46" s="5" t="s">
        <v>151</v>
      </c>
      <c r="AC46" s="7" t="s">
        <v>9</v>
      </c>
      <c r="AD46" s="23">
        <v>3006366</v>
      </c>
      <c r="AE46" s="19" t="s">
        <v>13</v>
      </c>
      <c r="AF46" s="23">
        <v>3006366</v>
      </c>
      <c r="AG46" s="5" t="s">
        <v>152</v>
      </c>
      <c r="AL46" s="11">
        <v>42961</v>
      </c>
      <c r="AM46" s="5" t="s">
        <v>149</v>
      </c>
      <c r="AN46" s="19">
        <v>2016</v>
      </c>
      <c r="AP46" s="5" t="s">
        <v>153</v>
      </c>
    </row>
    <row r="47" spans="1:42" s="8" customFormat="1" ht="51">
      <c r="A47" s="7" t="s">
        <v>146</v>
      </c>
      <c r="B47" s="5" t="s">
        <v>1</v>
      </c>
      <c r="C47" s="7">
        <v>2016</v>
      </c>
      <c r="D47" s="11" t="s">
        <v>215</v>
      </c>
      <c r="E47" s="23">
        <v>3006369</v>
      </c>
      <c r="F47" s="5" t="s">
        <v>147</v>
      </c>
      <c r="G47" s="24"/>
      <c r="H47" s="15" t="s">
        <v>262</v>
      </c>
      <c r="I47" s="23">
        <v>3006369</v>
      </c>
      <c r="J47" s="23">
        <v>3006369</v>
      </c>
      <c r="K47" s="13" t="s">
        <v>149</v>
      </c>
      <c r="L47" s="7" t="s">
        <v>149</v>
      </c>
      <c r="M47" s="7" t="s">
        <v>152</v>
      </c>
      <c r="O47" s="17">
        <v>1723.28</v>
      </c>
      <c r="P47" s="17">
        <v>1999</v>
      </c>
      <c r="S47" s="7" t="s">
        <v>150</v>
      </c>
      <c r="U47" s="5" t="s">
        <v>163</v>
      </c>
      <c r="V47" s="15" t="s">
        <v>263</v>
      </c>
      <c r="Z47" s="24"/>
      <c r="AB47" s="5" t="s">
        <v>151</v>
      </c>
      <c r="AC47" s="7" t="s">
        <v>9</v>
      </c>
      <c r="AD47" s="23">
        <v>3006369</v>
      </c>
      <c r="AE47" s="19" t="s">
        <v>13</v>
      </c>
      <c r="AF47" s="23">
        <v>3006369</v>
      </c>
      <c r="AG47" s="5" t="s">
        <v>152</v>
      </c>
      <c r="AL47" s="11">
        <v>42961</v>
      </c>
      <c r="AM47" s="5" t="s">
        <v>149</v>
      </c>
      <c r="AN47" s="19">
        <v>2016</v>
      </c>
      <c r="AP47" s="5" t="s">
        <v>153</v>
      </c>
    </row>
    <row r="48" spans="1:42" s="8" customFormat="1" ht="51">
      <c r="A48" s="7" t="s">
        <v>146</v>
      </c>
      <c r="B48" s="5" t="s">
        <v>1</v>
      </c>
      <c r="C48" s="7">
        <v>2016</v>
      </c>
      <c r="D48" s="11" t="s">
        <v>215</v>
      </c>
      <c r="E48" s="23">
        <v>3006261</v>
      </c>
      <c r="F48" s="5" t="s">
        <v>147</v>
      </c>
      <c r="G48" s="24"/>
      <c r="H48" s="15" t="s">
        <v>301</v>
      </c>
      <c r="I48" s="23">
        <v>3006261</v>
      </c>
      <c r="J48" s="23">
        <v>3006261</v>
      </c>
      <c r="K48" s="13" t="s">
        <v>149</v>
      </c>
      <c r="L48" s="7" t="s">
        <v>149</v>
      </c>
      <c r="M48" s="7" t="s">
        <v>152</v>
      </c>
      <c r="O48" s="17">
        <v>581</v>
      </c>
      <c r="P48" s="17">
        <v>673.96</v>
      </c>
      <c r="S48" s="7" t="s">
        <v>150</v>
      </c>
      <c r="U48" s="5" t="s">
        <v>163</v>
      </c>
      <c r="V48" s="15" t="s">
        <v>265</v>
      </c>
      <c r="Z48" s="24"/>
      <c r="AB48" s="5" t="s">
        <v>151</v>
      </c>
      <c r="AC48" s="7" t="s">
        <v>9</v>
      </c>
      <c r="AD48" s="23">
        <v>3006261</v>
      </c>
      <c r="AE48" s="19" t="s">
        <v>13</v>
      </c>
      <c r="AF48" s="23">
        <v>3006261</v>
      </c>
      <c r="AG48" s="5" t="s">
        <v>152</v>
      </c>
      <c r="AL48" s="11">
        <v>42961</v>
      </c>
      <c r="AM48" s="5" t="s">
        <v>149</v>
      </c>
      <c r="AN48" s="19">
        <v>2016</v>
      </c>
      <c r="AP48" s="5" t="s">
        <v>153</v>
      </c>
    </row>
    <row r="49" spans="1:42" s="8" customFormat="1" ht="51">
      <c r="A49" s="7" t="s">
        <v>146</v>
      </c>
      <c r="B49" s="5" t="s">
        <v>1</v>
      </c>
      <c r="C49" s="7">
        <v>2016</v>
      </c>
      <c r="D49" s="11" t="s">
        <v>215</v>
      </c>
      <c r="E49" s="23">
        <v>3006269</v>
      </c>
      <c r="F49" s="5" t="s">
        <v>147</v>
      </c>
      <c r="G49" s="24"/>
      <c r="H49" s="15" t="s">
        <v>302</v>
      </c>
      <c r="I49" s="23">
        <v>3006269</v>
      </c>
      <c r="J49" s="23">
        <v>3006269</v>
      </c>
      <c r="K49" s="13" t="s">
        <v>149</v>
      </c>
      <c r="L49" s="7" t="s">
        <v>149</v>
      </c>
      <c r="M49" s="7" t="s">
        <v>152</v>
      </c>
      <c r="O49" s="17">
        <v>96.5</v>
      </c>
      <c r="P49" s="17">
        <v>111.94</v>
      </c>
      <c r="S49" s="7" t="s">
        <v>150</v>
      </c>
      <c r="U49" s="5" t="s">
        <v>163</v>
      </c>
      <c r="V49" s="15" t="s">
        <v>266</v>
      </c>
      <c r="Z49" s="24"/>
      <c r="AB49" s="5" t="s">
        <v>151</v>
      </c>
      <c r="AC49" s="7" t="s">
        <v>9</v>
      </c>
      <c r="AD49" s="23">
        <v>3006269</v>
      </c>
      <c r="AE49" s="19" t="s">
        <v>13</v>
      </c>
      <c r="AF49" s="23">
        <v>3006269</v>
      </c>
      <c r="AG49" s="5" t="s">
        <v>152</v>
      </c>
      <c r="AL49" s="11">
        <v>42961</v>
      </c>
      <c r="AM49" s="5" t="s">
        <v>149</v>
      </c>
      <c r="AN49" s="19">
        <v>2016</v>
      </c>
      <c r="AP49" s="5" t="s">
        <v>153</v>
      </c>
    </row>
    <row r="50" spans="1:42" s="8" customFormat="1" ht="51">
      <c r="A50" s="7" t="s">
        <v>146</v>
      </c>
      <c r="B50" s="5" t="s">
        <v>1</v>
      </c>
      <c r="C50" s="7">
        <v>2016</v>
      </c>
      <c r="D50" s="11" t="s">
        <v>215</v>
      </c>
      <c r="E50" s="23">
        <v>3006270</v>
      </c>
      <c r="F50" s="5" t="s">
        <v>147</v>
      </c>
      <c r="G50" s="24"/>
      <c r="H50" s="15" t="s">
        <v>267</v>
      </c>
      <c r="I50" s="23">
        <v>3006270</v>
      </c>
      <c r="J50" s="23">
        <v>3006270</v>
      </c>
      <c r="K50" s="13" t="s">
        <v>148</v>
      </c>
      <c r="L50" s="7" t="s">
        <v>149</v>
      </c>
      <c r="M50" s="7" t="s">
        <v>152</v>
      </c>
      <c r="O50" s="17">
        <v>1293.1</v>
      </c>
      <c r="P50" s="17">
        <v>1500</v>
      </c>
      <c r="S50" s="7" t="s">
        <v>150</v>
      </c>
      <c r="U50" s="5" t="s">
        <v>163</v>
      </c>
      <c r="V50" s="15" t="s">
        <v>268</v>
      </c>
      <c r="Z50" s="24"/>
      <c r="AB50" s="5" t="s">
        <v>151</v>
      </c>
      <c r="AC50" s="7" t="s">
        <v>9</v>
      </c>
      <c r="AD50" s="23">
        <v>3006270</v>
      </c>
      <c r="AE50" s="19" t="s">
        <v>13</v>
      </c>
      <c r="AF50" s="23">
        <v>3006270</v>
      </c>
      <c r="AG50" s="5" t="s">
        <v>152</v>
      </c>
      <c r="AL50" s="11">
        <v>42961</v>
      </c>
      <c r="AM50" s="5" t="s">
        <v>149</v>
      </c>
      <c r="AN50" s="19">
        <v>2016</v>
      </c>
      <c r="AP50" s="5" t="s">
        <v>153</v>
      </c>
    </row>
    <row r="51" spans="1:42" s="8" customFormat="1" ht="51">
      <c r="A51" s="7" t="s">
        <v>146</v>
      </c>
      <c r="B51" s="5" t="s">
        <v>4</v>
      </c>
      <c r="C51" s="7">
        <v>2016</v>
      </c>
      <c r="D51" s="11" t="s">
        <v>215</v>
      </c>
      <c r="E51" s="23">
        <v>3006274</v>
      </c>
      <c r="F51" s="5" t="s">
        <v>147</v>
      </c>
      <c r="G51" s="24"/>
      <c r="H51" s="15" t="s">
        <v>167</v>
      </c>
      <c r="I51" s="23">
        <v>3006274</v>
      </c>
      <c r="J51" s="23">
        <v>3006274</v>
      </c>
      <c r="K51" s="13" t="s">
        <v>154</v>
      </c>
      <c r="L51" s="7" t="s">
        <v>149</v>
      </c>
      <c r="M51" s="7" t="s">
        <v>152</v>
      </c>
      <c r="O51" s="17">
        <v>194.88</v>
      </c>
      <c r="P51" s="17">
        <v>226.07</v>
      </c>
      <c r="S51" s="7" t="s">
        <v>150</v>
      </c>
      <c r="U51" s="5" t="s">
        <v>163</v>
      </c>
      <c r="V51" s="15" t="s">
        <v>270</v>
      </c>
      <c r="Z51" s="24"/>
      <c r="AB51" s="5" t="s">
        <v>151</v>
      </c>
      <c r="AC51" s="7" t="s">
        <v>9</v>
      </c>
      <c r="AD51" s="23">
        <v>3006274</v>
      </c>
      <c r="AE51" s="19" t="s">
        <v>13</v>
      </c>
      <c r="AF51" s="23">
        <v>3006274</v>
      </c>
      <c r="AG51" s="5" t="s">
        <v>152</v>
      </c>
      <c r="AL51" s="11">
        <v>42961</v>
      </c>
      <c r="AM51" s="5" t="s">
        <v>149</v>
      </c>
      <c r="AN51" s="19">
        <v>2016</v>
      </c>
      <c r="AP51" s="5" t="s">
        <v>153</v>
      </c>
    </row>
    <row r="52" spans="1:42" s="8" customFormat="1" ht="51">
      <c r="A52" s="7" t="s">
        <v>146</v>
      </c>
      <c r="B52" s="5" t="s">
        <v>1</v>
      </c>
      <c r="C52" s="7">
        <v>2016</v>
      </c>
      <c r="D52" s="11" t="s">
        <v>215</v>
      </c>
      <c r="E52" s="23">
        <v>3006275</v>
      </c>
      <c r="F52" s="5" t="s">
        <v>147</v>
      </c>
      <c r="G52" s="24"/>
      <c r="H52" s="15" t="s">
        <v>271</v>
      </c>
      <c r="I52" s="23">
        <v>3006275</v>
      </c>
      <c r="J52" s="23">
        <v>3006275</v>
      </c>
      <c r="K52" s="13" t="s">
        <v>149</v>
      </c>
      <c r="L52" s="7" t="s">
        <v>149</v>
      </c>
      <c r="M52" s="7" t="s">
        <v>152</v>
      </c>
      <c r="O52" s="17">
        <v>109.48</v>
      </c>
      <c r="P52" s="17">
        <v>127</v>
      </c>
      <c r="S52" s="7" t="s">
        <v>150</v>
      </c>
      <c r="U52" s="5" t="s">
        <v>163</v>
      </c>
      <c r="V52" s="15" t="s">
        <v>272</v>
      </c>
      <c r="Z52" s="24"/>
      <c r="AB52" s="5" t="s">
        <v>151</v>
      </c>
      <c r="AC52" s="7" t="s">
        <v>9</v>
      </c>
      <c r="AD52" s="23">
        <v>3006275</v>
      </c>
      <c r="AE52" s="19" t="s">
        <v>13</v>
      </c>
      <c r="AF52" s="23">
        <v>3006275</v>
      </c>
      <c r="AG52" s="5" t="s">
        <v>152</v>
      </c>
      <c r="AL52" s="11">
        <v>42961</v>
      </c>
      <c r="AM52" s="5" t="s">
        <v>149</v>
      </c>
      <c r="AN52" s="19">
        <v>2016</v>
      </c>
      <c r="AP52" s="5" t="s">
        <v>153</v>
      </c>
    </row>
    <row r="53" spans="1:42" s="8" customFormat="1" ht="51">
      <c r="A53" s="7" t="s">
        <v>146</v>
      </c>
      <c r="B53" s="5" t="s">
        <v>1</v>
      </c>
      <c r="C53" s="7">
        <v>2016</v>
      </c>
      <c r="D53" s="11" t="s">
        <v>215</v>
      </c>
      <c r="E53" s="23">
        <v>3006271</v>
      </c>
      <c r="F53" s="5" t="s">
        <v>147</v>
      </c>
      <c r="G53" s="24"/>
      <c r="H53" s="15" t="s">
        <v>303</v>
      </c>
      <c r="I53" s="23">
        <v>3006271</v>
      </c>
      <c r="J53" s="23">
        <v>3006271</v>
      </c>
      <c r="K53" s="13" t="s">
        <v>149</v>
      </c>
      <c r="L53" s="7" t="s">
        <v>149</v>
      </c>
      <c r="M53" s="7" t="s">
        <v>152</v>
      </c>
      <c r="O53" s="17">
        <v>160</v>
      </c>
      <c r="P53" s="17">
        <v>185.6</v>
      </c>
      <c r="S53" s="7" t="s">
        <v>150</v>
      </c>
      <c r="U53" s="5" t="s">
        <v>163</v>
      </c>
      <c r="V53" s="15" t="s">
        <v>273</v>
      </c>
      <c r="Z53" s="24"/>
      <c r="AB53" s="5" t="s">
        <v>151</v>
      </c>
      <c r="AC53" s="7" t="s">
        <v>9</v>
      </c>
      <c r="AD53" s="23">
        <v>3006271</v>
      </c>
      <c r="AE53" s="19" t="s">
        <v>13</v>
      </c>
      <c r="AF53" s="23">
        <v>3006271</v>
      </c>
      <c r="AG53" s="5" t="s">
        <v>152</v>
      </c>
      <c r="AL53" s="11">
        <v>42961</v>
      </c>
      <c r="AM53" s="5" t="s">
        <v>149</v>
      </c>
      <c r="AN53" s="19">
        <v>2016</v>
      </c>
      <c r="AP53" s="5" t="s">
        <v>153</v>
      </c>
    </row>
    <row r="54" spans="1:42" s="8" customFormat="1" ht="51">
      <c r="A54" s="7" t="s">
        <v>146</v>
      </c>
      <c r="B54" s="5" t="s">
        <v>1</v>
      </c>
      <c r="C54" s="7">
        <v>2016</v>
      </c>
      <c r="D54" s="11" t="s">
        <v>215</v>
      </c>
      <c r="E54" s="23">
        <v>3006278</v>
      </c>
      <c r="F54" s="5" t="s">
        <v>147</v>
      </c>
      <c r="G54" s="24"/>
      <c r="H54" s="15" t="s">
        <v>274</v>
      </c>
      <c r="I54" s="23">
        <v>3006278</v>
      </c>
      <c r="J54" s="23">
        <v>3006278</v>
      </c>
      <c r="K54" s="13" t="s">
        <v>149</v>
      </c>
      <c r="L54" s="7" t="s">
        <v>149</v>
      </c>
      <c r="M54" s="7" t="s">
        <v>152</v>
      </c>
      <c r="O54" s="17">
        <v>51.63</v>
      </c>
      <c r="P54" s="17">
        <v>59.9</v>
      </c>
      <c r="S54" s="7" t="s">
        <v>150</v>
      </c>
      <c r="U54" s="5" t="s">
        <v>163</v>
      </c>
      <c r="V54" s="15" t="s">
        <v>275</v>
      </c>
      <c r="Z54" s="24"/>
      <c r="AB54" s="5" t="s">
        <v>151</v>
      </c>
      <c r="AC54" s="7" t="s">
        <v>9</v>
      </c>
      <c r="AD54" s="23">
        <v>3006278</v>
      </c>
      <c r="AE54" s="19" t="s">
        <v>13</v>
      </c>
      <c r="AF54" s="23">
        <v>3006278</v>
      </c>
      <c r="AG54" s="5" t="s">
        <v>152</v>
      </c>
      <c r="AL54" s="11">
        <v>42961</v>
      </c>
      <c r="AM54" s="5" t="s">
        <v>149</v>
      </c>
      <c r="AN54" s="19">
        <v>2016</v>
      </c>
      <c r="AP54" s="5" t="s">
        <v>153</v>
      </c>
    </row>
    <row r="55" spans="1:42" s="8" customFormat="1" ht="51">
      <c r="A55" s="7" t="s">
        <v>146</v>
      </c>
      <c r="B55" s="5" t="s">
        <v>1</v>
      </c>
      <c r="C55" s="7">
        <v>2016</v>
      </c>
      <c r="D55" s="11" t="s">
        <v>215</v>
      </c>
      <c r="E55" s="23">
        <v>3006279</v>
      </c>
      <c r="F55" s="5" t="s">
        <v>147</v>
      </c>
      <c r="G55" s="24"/>
      <c r="H55" s="15" t="s">
        <v>307</v>
      </c>
      <c r="I55" s="23">
        <v>3006279</v>
      </c>
      <c r="J55" s="23">
        <v>3006279</v>
      </c>
      <c r="K55" s="13" t="s">
        <v>149</v>
      </c>
      <c r="L55" s="7" t="s">
        <v>149</v>
      </c>
      <c r="M55" s="7" t="s">
        <v>152</v>
      </c>
      <c r="O55" s="17">
        <f>210.64-4.74</f>
        <v>205.89999999999998</v>
      </c>
      <c r="P55" s="17">
        <v>205.9</v>
      </c>
      <c r="S55" s="7" t="s">
        <v>150</v>
      </c>
      <c r="U55" s="5" t="s">
        <v>163</v>
      </c>
      <c r="V55" s="15" t="s">
        <v>277</v>
      </c>
      <c r="Z55" s="24"/>
      <c r="AB55" s="5" t="s">
        <v>151</v>
      </c>
      <c r="AC55" s="7" t="s">
        <v>9</v>
      </c>
      <c r="AD55" s="23">
        <v>3006279</v>
      </c>
      <c r="AE55" s="19" t="s">
        <v>13</v>
      </c>
      <c r="AF55" s="23">
        <v>3006279</v>
      </c>
      <c r="AG55" s="5" t="s">
        <v>152</v>
      </c>
      <c r="AL55" s="11">
        <v>42961</v>
      </c>
      <c r="AM55" s="5" t="s">
        <v>149</v>
      </c>
      <c r="AN55" s="19">
        <v>2016</v>
      </c>
      <c r="AP55" s="5" t="s">
        <v>153</v>
      </c>
    </row>
    <row r="56" spans="1:42" s="8" customFormat="1" ht="51">
      <c r="A56" s="7" t="s">
        <v>146</v>
      </c>
      <c r="B56" s="5" t="s">
        <v>4</v>
      </c>
      <c r="C56" s="7">
        <v>2016</v>
      </c>
      <c r="D56" s="11" t="s">
        <v>215</v>
      </c>
      <c r="E56" s="23">
        <v>3006285</v>
      </c>
      <c r="F56" s="5" t="s">
        <v>147</v>
      </c>
      <c r="G56" s="24"/>
      <c r="H56" s="15" t="s">
        <v>218</v>
      </c>
      <c r="I56" s="23">
        <v>3006285</v>
      </c>
      <c r="J56" s="23">
        <v>3006285</v>
      </c>
      <c r="K56" s="13" t="s">
        <v>149</v>
      </c>
      <c r="L56" s="7" t="s">
        <v>149</v>
      </c>
      <c r="M56" s="7" t="s">
        <v>152</v>
      </c>
      <c r="O56" s="17">
        <v>172.41</v>
      </c>
      <c r="P56" s="17">
        <v>200</v>
      </c>
      <c r="S56" s="7" t="s">
        <v>150</v>
      </c>
      <c r="U56" s="5" t="s">
        <v>163</v>
      </c>
      <c r="V56" s="15" t="s">
        <v>175</v>
      </c>
      <c r="Z56" s="24"/>
      <c r="AB56" s="5" t="s">
        <v>151</v>
      </c>
      <c r="AC56" s="7" t="s">
        <v>9</v>
      </c>
      <c r="AD56" s="23">
        <v>3006285</v>
      </c>
      <c r="AE56" s="19" t="s">
        <v>13</v>
      </c>
      <c r="AF56" s="23">
        <v>3006285</v>
      </c>
      <c r="AG56" s="5" t="s">
        <v>152</v>
      </c>
      <c r="AL56" s="11">
        <v>42961</v>
      </c>
      <c r="AM56" s="5" t="s">
        <v>149</v>
      </c>
      <c r="AN56" s="19">
        <v>2016</v>
      </c>
      <c r="AP56" s="5" t="s">
        <v>153</v>
      </c>
    </row>
    <row r="57" spans="1:42" s="8" customFormat="1" ht="51">
      <c r="A57" s="7" t="s">
        <v>146</v>
      </c>
      <c r="B57" s="5" t="s">
        <v>1</v>
      </c>
      <c r="C57" s="7">
        <v>2016</v>
      </c>
      <c r="D57" s="11" t="s">
        <v>215</v>
      </c>
      <c r="E57" s="23">
        <v>3006290</v>
      </c>
      <c r="F57" s="5" t="s">
        <v>147</v>
      </c>
      <c r="G57" s="24"/>
      <c r="H57" s="15" t="s">
        <v>278</v>
      </c>
      <c r="I57" s="23">
        <v>3006290</v>
      </c>
      <c r="J57" s="23">
        <v>3006290</v>
      </c>
      <c r="K57" s="13" t="s">
        <v>149</v>
      </c>
      <c r="L57" s="7" t="s">
        <v>149</v>
      </c>
      <c r="M57" s="7" t="s">
        <v>152</v>
      </c>
      <c r="O57" s="17">
        <v>1060</v>
      </c>
      <c r="P57" s="17">
        <v>1060</v>
      </c>
      <c r="S57" s="7" t="s">
        <v>150</v>
      </c>
      <c r="U57" s="5" t="s">
        <v>163</v>
      </c>
      <c r="V57" s="15" t="s">
        <v>185</v>
      </c>
      <c r="Z57" s="24"/>
      <c r="AB57" s="5" t="s">
        <v>151</v>
      </c>
      <c r="AC57" s="7" t="s">
        <v>9</v>
      </c>
      <c r="AD57" s="23">
        <v>3006290</v>
      </c>
      <c r="AE57" s="19" t="s">
        <v>13</v>
      </c>
      <c r="AF57" s="23">
        <v>3006290</v>
      </c>
      <c r="AG57" s="5" t="s">
        <v>152</v>
      </c>
      <c r="AL57" s="11">
        <v>42961</v>
      </c>
      <c r="AM57" s="5" t="s">
        <v>149</v>
      </c>
      <c r="AN57" s="19">
        <v>2016</v>
      </c>
      <c r="AP57" s="5" t="s">
        <v>153</v>
      </c>
    </row>
    <row r="58" spans="1:42" s="8" customFormat="1" ht="51">
      <c r="A58" s="7" t="s">
        <v>146</v>
      </c>
      <c r="B58" s="5" t="s">
        <v>4</v>
      </c>
      <c r="C58" s="7">
        <v>2016</v>
      </c>
      <c r="D58" s="11" t="s">
        <v>215</v>
      </c>
      <c r="E58" s="23">
        <v>3006294</v>
      </c>
      <c r="F58" s="5" t="s">
        <v>147</v>
      </c>
      <c r="G58" s="24"/>
      <c r="H58" s="15" t="s">
        <v>167</v>
      </c>
      <c r="I58" s="23">
        <v>3006294</v>
      </c>
      <c r="J58" s="23">
        <v>3006294</v>
      </c>
      <c r="K58" s="13" t="s">
        <v>154</v>
      </c>
      <c r="L58" s="7" t="s">
        <v>149</v>
      </c>
      <c r="M58" s="7" t="s">
        <v>152</v>
      </c>
      <c r="O58" s="17">
        <v>253.37</v>
      </c>
      <c r="P58" s="17">
        <v>293.91</v>
      </c>
      <c r="S58" s="7" t="s">
        <v>150</v>
      </c>
      <c r="U58" s="5" t="s">
        <v>163</v>
      </c>
      <c r="V58" s="15" t="s">
        <v>279</v>
      </c>
      <c r="Z58" s="24"/>
      <c r="AB58" s="5" t="s">
        <v>151</v>
      </c>
      <c r="AC58" s="7" t="s">
        <v>9</v>
      </c>
      <c r="AD58" s="23">
        <v>3006294</v>
      </c>
      <c r="AE58" s="19" t="s">
        <v>13</v>
      </c>
      <c r="AF58" s="23">
        <v>3006294</v>
      </c>
      <c r="AG58" s="5" t="s">
        <v>152</v>
      </c>
      <c r="AL58" s="11">
        <v>42961</v>
      </c>
      <c r="AM58" s="5" t="s">
        <v>149</v>
      </c>
      <c r="AN58" s="19">
        <v>2016</v>
      </c>
      <c r="AP58" s="5" t="s">
        <v>153</v>
      </c>
    </row>
    <row r="59" spans="1:42" s="8" customFormat="1" ht="51">
      <c r="A59" s="7" t="s">
        <v>146</v>
      </c>
      <c r="B59" s="5" t="s">
        <v>4</v>
      </c>
      <c r="C59" s="7">
        <v>2016</v>
      </c>
      <c r="D59" s="11" t="s">
        <v>215</v>
      </c>
      <c r="E59" s="23">
        <v>3006303</v>
      </c>
      <c r="F59" s="5" t="s">
        <v>147</v>
      </c>
      <c r="G59" s="24"/>
      <c r="H59" s="15" t="s">
        <v>280</v>
      </c>
      <c r="I59" s="23">
        <v>3006303</v>
      </c>
      <c r="J59" s="23">
        <v>3006303</v>
      </c>
      <c r="K59" s="13" t="s">
        <v>154</v>
      </c>
      <c r="L59" s="7" t="s">
        <v>149</v>
      </c>
      <c r="M59" s="7" t="s">
        <v>152</v>
      </c>
      <c r="O59" s="17">
        <v>56.89</v>
      </c>
      <c r="P59" s="17">
        <v>66</v>
      </c>
      <c r="S59" s="7" t="s">
        <v>150</v>
      </c>
      <c r="U59" s="5" t="s">
        <v>163</v>
      </c>
      <c r="V59" s="15" t="s">
        <v>281</v>
      </c>
      <c r="Z59" s="24"/>
      <c r="AB59" s="5" t="s">
        <v>151</v>
      </c>
      <c r="AC59" s="7" t="s">
        <v>9</v>
      </c>
      <c r="AD59" s="23">
        <v>3006303</v>
      </c>
      <c r="AE59" s="19" t="s">
        <v>13</v>
      </c>
      <c r="AF59" s="23">
        <v>3006303</v>
      </c>
      <c r="AG59" s="5" t="s">
        <v>152</v>
      </c>
      <c r="AL59" s="11">
        <v>42961</v>
      </c>
      <c r="AM59" s="5" t="s">
        <v>149</v>
      </c>
      <c r="AN59" s="19">
        <v>2016</v>
      </c>
      <c r="AP59" s="5" t="s">
        <v>153</v>
      </c>
    </row>
    <row r="60" spans="1:42" s="8" customFormat="1" ht="63.75">
      <c r="A60" s="7" t="s">
        <v>146</v>
      </c>
      <c r="B60" s="5" t="s">
        <v>1</v>
      </c>
      <c r="C60" s="7">
        <v>2016</v>
      </c>
      <c r="D60" s="11" t="s">
        <v>215</v>
      </c>
      <c r="E60" s="23">
        <v>3006306</v>
      </c>
      <c r="F60" s="5" t="s">
        <v>147</v>
      </c>
      <c r="G60" s="24"/>
      <c r="H60" s="15" t="s">
        <v>295</v>
      </c>
      <c r="I60" s="23">
        <v>3006306</v>
      </c>
      <c r="J60" s="23">
        <v>3006306</v>
      </c>
      <c r="K60" s="13" t="s">
        <v>148</v>
      </c>
      <c r="L60" s="7" t="s">
        <v>149</v>
      </c>
      <c r="M60" s="7" t="s">
        <v>152</v>
      </c>
      <c r="O60" s="17">
        <f>952.17+349.46</f>
        <v>1301.6299999999999</v>
      </c>
      <c r="P60" s="17">
        <f>1104.52+405.37</f>
        <v>1509.8899999999999</v>
      </c>
      <c r="S60" s="7" t="s">
        <v>150</v>
      </c>
      <c r="U60" s="5" t="s">
        <v>163</v>
      </c>
      <c r="V60" s="15" t="s">
        <v>283</v>
      </c>
      <c r="Z60" s="24"/>
      <c r="AB60" s="5" t="s">
        <v>151</v>
      </c>
      <c r="AC60" s="7" t="s">
        <v>9</v>
      </c>
      <c r="AD60" s="23">
        <v>3006306</v>
      </c>
      <c r="AE60" s="19" t="s">
        <v>13</v>
      </c>
      <c r="AF60" s="23">
        <v>3006306</v>
      </c>
      <c r="AG60" s="5" t="s">
        <v>152</v>
      </c>
      <c r="AL60" s="11">
        <v>42961</v>
      </c>
      <c r="AM60" s="5" t="s">
        <v>149</v>
      </c>
      <c r="AN60" s="19">
        <v>2016</v>
      </c>
      <c r="AP60" s="5" t="s">
        <v>153</v>
      </c>
    </row>
    <row r="61" spans="1:42" s="8" customFormat="1" ht="51">
      <c r="A61" s="7" t="s">
        <v>146</v>
      </c>
      <c r="B61" s="5" t="s">
        <v>1</v>
      </c>
      <c r="C61" s="7">
        <v>2016</v>
      </c>
      <c r="D61" s="11" t="s">
        <v>215</v>
      </c>
      <c r="E61" s="23">
        <v>3006378</v>
      </c>
      <c r="F61" s="5" t="s">
        <v>147</v>
      </c>
      <c r="G61" s="24"/>
      <c r="H61" s="15" t="s">
        <v>284</v>
      </c>
      <c r="I61" s="23">
        <v>3006378</v>
      </c>
      <c r="J61" s="23">
        <v>3006378</v>
      </c>
      <c r="K61" s="13" t="s">
        <v>285</v>
      </c>
      <c r="L61" s="7" t="s">
        <v>149</v>
      </c>
      <c r="M61" s="7" t="s">
        <v>152</v>
      </c>
      <c r="O61" s="17">
        <v>200</v>
      </c>
      <c r="P61" s="17">
        <v>232</v>
      </c>
      <c r="S61" s="7" t="s">
        <v>150</v>
      </c>
      <c r="U61" s="5" t="s">
        <v>163</v>
      </c>
      <c r="V61" s="15" t="s">
        <v>286</v>
      </c>
      <c r="Z61" s="24"/>
      <c r="AB61" s="5" t="s">
        <v>151</v>
      </c>
      <c r="AC61" s="7" t="s">
        <v>9</v>
      </c>
      <c r="AD61" s="23">
        <v>3006378</v>
      </c>
      <c r="AE61" s="19" t="s">
        <v>13</v>
      </c>
      <c r="AF61" s="23">
        <v>3006378</v>
      </c>
      <c r="AG61" s="5" t="s">
        <v>152</v>
      </c>
      <c r="AL61" s="11">
        <v>42961</v>
      </c>
      <c r="AM61" s="5" t="s">
        <v>149</v>
      </c>
      <c r="AN61" s="19">
        <v>2016</v>
      </c>
      <c r="AP61" s="5" t="s">
        <v>153</v>
      </c>
    </row>
    <row r="62" spans="1:42" s="8" customFormat="1" ht="51">
      <c r="A62" s="7" t="s">
        <v>146</v>
      </c>
      <c r="B62" s="5" t="s">
        <v>1</v>
      </c>
      <c r="C62" s="7">
        <v>2016</v>
      </c>
      <c r="D62" s="11" t="s">
        <v>215</v>
      </c>
      <c r="E62" s="23">
        <v>3006382</v>
      </c>
      <c r="F62" s="5" t="s">
        <v>147</v>
      </c>
      <c r="G62" s="24"/>
      <c r="H62" s="15" t="s">
        <v>304</v>
      </c>
      <c r="I62" s="23">
        <v>3006382</v>
      </c>
      <c r="J62" s="23">
        <v>3006382</v>
      </c>
      <c r="K62" s="13" t="s">
        <v>149</v>
      </c>
      <c r="L62" s="7" t="s">
        <v>149</v>
      </c>
      <c r="M62" s="7" t="s">
        <v>152</v>
      </c>
      <c r="O62" s="17">
        <v>86.21</v>
      </c>
      <c r="P62" s="17">
        <v>100</v>
      </c>
      <c r="S62" s="7" t="s">
        <v>150</v>
      </c>
      <c r="U62" s="5" t="s">
        <v>163</v>
      </c>
      <c r="V62" s="15" t="s">
        <v>287</v>
      </c>
      <c r="Z62" s="24"/>
      <c r="AB62" s="5" t="s">
        <v>151</v>
      </c>
      <c r="AC62" s="7" t="s">
        <v>9</v>
      </c>
      <c r="AD62" s="23">
        <v>3006382</v>
      </c>
      <c r="AE62" s="19" t="s">
        <v>13</v>
      </c>
      <c r="AF62" s="23">
        <v>3006382</v>
      </c>
      <c r="AG62" s="5" t="s">
        <v>152</v>
      </c>
      <c r="AL62" s="11">
        <v>42961</v>
      </c>
      <c r="AM62" s="5" t="s">
        <v>149</v>
      </c>
      <c r="AN62" s="19">
        <v>2016</v>
      </c>
      <c r="AP62" s="5" t="s">
        <v>153</v>
      </c>
    </row>
    <row r="63" spans="1:42" s="8" customFormat="1" ht="51">
      <c r="A63" s="7" t="s">
        <v>146</v>
      </c>
      <c r="B63" s="5" t="s">
        <v>1</v>
      </c>
      <c r="C63" s="7">
        <v>2016</v>
      </c>
      <c r="D63" s="11" t="s">
        <v>215</v>
      </c>
      <c r="E63" s="23">
        <v>3006386</v>
      </c>
      <c r="F63" s="5" t="s">
        <v>147</v>
      </c>
      <c r="G63" s="24"/>
      <c r="H63" s="15" t="s">
        <v>288</v>
      </c>
      <c r="I63" s="23">
        <v>3006386</v>
      </c>
      <c r="J63" s="23">
        <v>3006386</v>
      </c>
      <c r="K63" s="13" t="s">
        <v>149</v>
      </c>
      <c r="L63" s="7" t="s">
        <v>149</v>
      </c>
      <c r="M63" s="7" t="s">
        <v>152</v>
      </c>
      <c r="O63" s="17">
        <v>85.86</v>
      </c>
      <c r="P63" s="17">
        <v>99.6</v>
      </c>
      <c r="S63" s="7" t="s">
        <v>150</v>
      </c>
      <c r="U63" s="5" t="s">
        <v>163</v>
      </c>
      <c r="V63" s="15" t="s">
        <v>289</v>
      </c>
      <c r="Z63" s="24"/>
      <c r="AB63" s="5" t="s">
        <v>151</v>
      </c>
      <c r="AC63" s="7" t="s">
        <v>9</v>
      </c>
      <c r="AD63" s="23">
        <v>3006386</v>
      </c>
      <c r="AE63" s="19" t="s">
        <v>13</v>
      </c>
      <c r="AF63" s="23">
        <v>3006386</v>
      </c>
      <c r="AG63" s="5" t="s">
        <v>152</v>
      </c>
      <c r="AL63" s="11">
        <v>42961</v>
      </c>
      <c r="AM63" s="5" t="s">
        <v>149</v>
      </c>
      <c r="AN63" s="19">
        <v>2016</v>
      </c>
      <c r="AP63" s="5" t="s">
        <v>153</v>
      </c>
    </row>
    <row r="64" spans="1:42" s="8" customFormat="1" ht="51">
      <c r="A64" s="7" t="s">
        <v>146</v>
      </c>
      <c r="B64" s="5" t="s">
        <v>1</v>
      </c>
      <c r="C64" s="7">
        <v>2016</v>
      </c>
      <c r="D64" s="11" t="s">
        <v>215</v>
      </c>
      <c r="E64" s="23">
        <v>3006389</v>
      </c>
      <c r="F64" s="5" t="s">
        <v>147</v>
      </c>
      <c r="G64" s="24"/>
      <c r="H64" s="15" t="s">
        <v>290</v>
      </c>
      <c r="I64" s="23">
        <v>3006389</v>
      </c>
      <c r="J64" s="23">
        <v>3006389</v>
      </c>
      <c r="K64" s="13" t="s">
        <v>149</v>
      </c>
      <c r="L64" s="7" t="s">
        <v>149</v>
      </c>
      <c r="M64" s="7" t="s">
        <v>152</v>
      </c>
      <c r="O64" s="17">
        <v>861.21</v>
      </c>
      <c r="P64" s="17">
        <v>999</v>
      </c>
      <c r="S64" s="7" t="s">
        <v>150</v>
      </c>
      <c r="U64" s="5" t="s">
        <v>163</v>
      </c>
      <c r="V64" s="15" t="s">
        <v>291</v>
      </c>
      <c r="Z64" s="24"/>
      <c r="AB64" s="5" t="s">
        <v>151</v>
      </c>
      <c r="AC64" s="7" t="s">
        <v>9</v>
      </c>
      <c r="AD64" s="23">
        <v>3006389</v>
      </c>
      <c r="AE64" s="19" t="s">
        <v>13</v>
      </c>
      <c r="AF64" s="23">
        <v>3006389</v>
      </c>
      <c r="AG64" s="5" t="s">
        <v>152</v>
      </c>
      <c r="AL64" s="11">
        <v>42961</v>
      </c>
      <c r="AM64" s="5" t="s">
        <v>149</v>
      </c>
      <c r="AN64" s="19">
        <v>2016</v>
      </c>
      <c r="AP64" s="5" t="s">
        <v>153</v>
      </c>
    </row>
    <row r="65" spans="1:42" s="8" customFormat="1" ht="51">
      <c r="A65" s="7" t="s">
        <v>146</v>
      </c>
      <c r="B65" s="5" t="s">
        <v>1</v>
      </c>
      <c r="C65" s="7">
        <v>2016</v>
      </c>
      <c r="D65" s="11" t="s">
        <v>215</v>
      </c>
      <c r="E65" s="23">
        <v>3006390</v>
      </c>
      <c r="F65" s="5" t="s">
        <v>147</v>
      </c>
      <c r="G65" s="24"/>
      <c r="H65" s="15" t="s">
        <v>293</v>
      </c>
      <c r="I65" s="23">
        <v>3006390</v>
      </c>
      <c r="J65" s="23">
        <v>3006390</v>
      </c>
      <c r="K65" s="13" t="s">
        <v>149</v>
      </c>
      <c r="L65" s="7" t="s">
        <v>149</v>
      </c>
      <c r="M65" s="7" t="s">
        <v>152</v>
      </c>
      <c r="O65" s="17">
        <f>290+67.72</f>
        <v>357.72</v>
      </c>
      <c r="P65" s="17">
        <f>336.4+78.56</f>
        <v>414.96</v>
      </c>
      <c r="S65" s="7" t="s">
        <v>150</v>
      </c>
      <c r="U65" s="5" t="s">
        <v>163</v>
      </c>
      <c r="V65" s="15" t="s">
        <v>292</v>
      </c>
      <c r="Z65" s="24"/>
      <c r="AB65" s="5" t="s">
        <v>151</v>
      </c>
      <c r="AC65" s="7" t="s">
        <v>9</v>
      </c>
      <c r="AD65" s="23">
        <v>3006390</v>
      </c>
      <c r="AE65" s="19" t="s">
        <v>13</v>
      </c>
      <c r="AF65" s="23">
        <v>3006390</v>
      </c>
      <c r="AG65" s="5" t="s">
        <v>152</v>
      </c>
      <c r="AL65" s="11">
        <v>42961</v>
      </c>
      <c r="AM65" s="5" t="s">
        <v>149</v>
      </c>
      <c r="AN65" s="19">
        <v>2016</v>
      </c>
      <c r="AP65" s="5" t="s">
        <v>153</v>
      </c>
    </row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</sheetData>
  <sheetProtection/>
  <mergeCells count="1">
    <mergeCell ref="A6:AP6"/>
  </mergeCells>
  <dataValidations count="3">
    <dataValidation type="list" allowBlank="1" showInputMessage="1" showErrorMessage="1" sqref="B8:B65">
      <formula1>hidden1</formula1>
    </dataValidation>
    <dataValidation type="list" allowBlank="1" showInputMessage="1" showErrorMessage="1" sqref="AC8:AC65">
      <formula1>hidden2</formula1>
    </dataValidation>
    <dataValidation type="list" allowBlank="1" showInputMessage="1" showErrorMessage="1" sqref="AE8:AE65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3">
      <selection activeCell="A4" sqref="A4:E67"/>
    </sheetView>
  </sheetViews>
  <sheetFormatPr defaultColWidth="9.140625" defaultRowHeight="12.75"/>
  <cols>
    <col min="1" max="1" width="16.28125" style="12" customWidth="1"/>
    <col min="2" max="2" width="22.7109375" style="12" bestFit="1" customWidth="1"/>
    <col min="3" max="3" width="16.421875" style="12" bestFit="1" customWidth="1"/>
    <col min="4" max="4" width="18.8515625" style="12" bestFit="1" customWidth="1"/>
    <col min="5" max="5" width="52.57421875" style="12" bestFit="1" customWidth="1"/>
    <col min="6" max="6" width="29.140625" style="12" bestFit="1" customWidth="1"/>
    <col min="7" max="16384" width="9.140625" style="12" customWidth="1"/>
  </cols>
  <sheetData>
    <row r="1" spans="2:6" ht="12.75" hidden="1">
      <c r="B1" s="12" t="s">
        <v>20</v>
      </c>
      <c r="C1" s="12" t="s">
        <v>20</v>
      </c>
      <c r="D1" s="12" t="s">
        <v>20</v>
      </c>
      <c r="E1" s="12" t="s">
        <v>22</v>
      </c>
      <c r="F1" s="12" t="s">
        <v>26</v>
      </c>
    </row>
    <row r="2" spans="2:6" ht="12.75" hidden="1">
      <c r="B2" s="12" t="s">
        <v>82</v>
      </c>
      <c r="C2" s="12" t="s">
        <v>83</v>
      </c>
      <c r="D2" s="12" t="s">
        <v>84</v>
      </c>
      <c r="E2" s="12" t="s">
        <v>85</v>
      </c>
      <c r="F2" s="12" t="s">
        <v>86</v>
      </c>
    </row>
    <row r="3" spans="1:6" ht="15">
      <c r="A3" s="14" t="s">
        <v>87</v>
      </c>
      <c r="B3" s="14" t="s">
        <v>88</v>
      </c>
      <c r="C3" s="14" t="s">
        <v>89</v>
      </c>
      <c r="D3" s="14" t="s">
        <v>90</v>
      </c>
      <c r="E3" s="14" t="s">
        <v>91</v>
      </c>
      <c r="F3" s="14" t="s">
        <v>92</v>
      </c>
    </row>
    <row r="4" spans="1:6" s="8" customFormat="1" ht="12.75">
      <c r="A4" s="6">
        <v>3006179</v>
      </c>
      <c r="B4" s="20"/>
      <c r="E4" s="21" t="s">
        <v>159</v>
      </c>
      <c r="F4" s="22">
        <v>205.9</v>
      </c>
    </row>
    <row r="5" spans="1:6" s="8" customFormat="1" ht="12.75">
      <c r="A5" s="6">
        <v>3006184</v>
      </c>
      <c r="B5" s="20" t="s">
        <v>174</v>
      </c>
      <c r="C5" s="8" t="s">
        <v>162</v>
      </c>
      <c r="D5" s="8" t="s">
        <v>162</v>
      </c>
      <c r="E5" s="21"/>
      <c r="F5" s="22">
        <v>208.8</v>
      </c>
    </row>
    <row r="6" spans="1:6" s="8" customFormat="1" ht="12.75">
      <c r="A6" s="6">
        <v>3006183</v>
      </c>
      <c r="B6" s="20" t="s">
        <v>177</v>
      </c>
      <c r="C6" s="8" t="s">
        <v>178</v>
      </c>
      <c r="D6" s="8" t="s">
        <v>179</v>
      </c>
      <c r="E6" s="21"/>
      <c r="F6" s="22">
        <v>127</v>
      </c>
    </row>
    <row r="7" spans="1:6" s="8" customFormat="1" ht="12.75">
      <c r="A7" s="6">
        <v>3006185</v>
      </c>
      <c r="B7" s="20"/>
      <c r="E7" s="21" t="s">
        <v>169</v>
      </c>
      <c r="F7" s="22">
        <v>226.07</v>
      </c>
    </row>
    <row r="8" spans="1:6" s="8" customFormat="1" ht="12.75">
      <c r="A8" s="6">
        <v>3006191</v>
      </c>
      <c r="B8" s="20"/>
      <c r="E8" s="21" t="s">
        <v>183</v>
      </c>
      <c r="F8" s="22">
        <v>104</v>
      </c>
    </row>
    <row r="9" spans="1:6" s="8" customFormat="1" ht="12.75">
      <c r="A9" s="6">
        <v>3006189</v>
      </c>
      <c r="B9" s="20"/>
      <c r="E9" s="21" t="s">
        <v>169</v>
      </c>
      <c r="F9" s="22">
        <v>293.91</v>
      </c>
    </row>
    <row r="10" spans="1:6" s="8" customFormat="1" ht="12.75">
      <c r="A10" s="6">
        <v>3006194</v>
      </c>
      <c r="B10" s="20" t="s">
        <v>308</v>
      </c>
      <c r="C10" s="8" t="s">
        <v>310</v>
      </c>
      <c r="D10" s="8" t="s">
        <v>309</v>
      </c>
      <c r="E10" s="21"/>
      <c r="F10" s="22">
        <v>904.8</v>
      </c>
    </row>
    <row r="11" spans="1:6" s="8" customFormat="1" ht="12.75">
      <c r="A11" s="6">
        <v>3006197</v>
      </c>
      <c r="B11" s="20"/>
      <c r="E11" s="21" t="s">
        <v>158</v>
      </c>
      <c r="F11" s="22">
        <v>381</v>
      </c>
    </row>
    <row r="12" spans="1:6" s="8" customFormat="1" ht="12.75">
      <c r="A12" s="6">
        <v>3006192</v>
      </c>
      <c r="B12" s="20" t="s">
        <v>174</v>
      </c>
      <c r="C12" s="8" t="s">
        <v>162</v>
      </c>
      <c r="D12" s="8" t="s">
        <v>162</v>
      </c>
      <c r="E12" s="21"/>
      <c r="F12" s="22">
        <v>116</v>
      </c>
    </row>
    <row r="13" spans="1:6" s="8" customFormat="1" ht="12.75">
      <c r="A13" s="6">
        <v>3006187</v>
      </c>
      <c r="B13" s="20"/>
      <c r="E13" s="21" t="s">
        <v>204</v>
      </c>
      <c r="F13" s="22">
        <v>1150</v>
      </c>
    </row>
    <row r="14" spans="1:6" s="8" customFormat="1" ht="12.75">
      <c r="A14" s="6">
        <v>3006208</v>
      </c>
      <c r="B14" s="20"/>
      <c r="E14" s="21" t="s">
        <v>155</v>
      </c>
      <c r="F14" s="22">
        <v>178.64</v>
      </c>
    </row>
    <row r="15" spans="1:6" s="8" customFormat="1" ht="12.75">
      <c r="A15" s="6">
        <v>3006208</v>
      </c>
      <c r="B15" s="20"/>
      <c r="E15" s="21" t="s">
        <v>155</v>
      </c>
      <c r="F15" s="22">
        <v>40.6</v>
      </c>
    </row>
    <row r="16" spans="1:6" s="8" customFormat="1" ht="12.75">
      <c r="A16" s="6">
        <v>3006209</v>
      </c>
      <c r="B16" s="20"/>
      <c r="E16" s="21" t="s">
        <v>208</v>
      </c>
      <c r="F16" s="22">
        <v>924.05</v>
      </c>
    </row>
    <row r="17" spans="1:6" s="8" customFormat="1" ht="12.75">
      <c r="A17" s="6">
        <v>3006206</v>
      </c>
      <c r="B17" s="20"/>
      <c r="E17" s="21" t="s">
        <v>186</v>
      </c>
      <c r="F17" s="22">
        <v>104.3</v>
      </c>
    </row>
    <row r="18" spans="1:6" s="8" customFormat="1" ht="12.75">
      <c r="A18" s="6">
        <v>3006206</v>
      </c>
      <c r="B18" s="20" t="s">
        <v>211</v>
      </c>
      <c r="C18" s="8" t="s">
        <v>212</v>
      </c>
      <c r="D18" s="8" t="s">
        <v>213</v>
      </c>
      <c r="E18" s="21"/>
      <c r="F18" s="22">
        <v>336.4</v>
      </c>
    </row>
    <row r="19" spans="1:6" s="8" customFormat="1" ht="12.75">
      <c r="A19" s="6">
        <v>3006212</v>
      </c>
      <c r="B19" s="20"/>
      <c r="E19" s="21" t="s">
        <v>169</v>
      </c>
      <c r="F19" s="22">
        <v>293.91</v>
      </c>
    </row>
    <row r="20" spans="1:6" s="8" customFormat="1" ht="12.75">
      <c r="A20" s="6">
        <v>3006216</v>
      </c>
      <c r="B20" s="20"/>
      <c r="E20" s="21" t="s">
        <v>217</v>
      </c>
      <c r="F20" s="22">
        <v>834</v>
      </c>
    </row>
    <row r="21" spans="1:6" s="8" customFormat="1" ht="12.75">
      <c r="A21" s="6">
        <v>3006217</v>
      </c>
      <c r="B21" s="20"/>
      <c r="E21" s="21" t="s">
        <v>176</v>
      </c>
      <c r="F21" s="22">
        <v>200</v>
      </c>
    </row>
    <row r="22" spans="1:6" s="8" customFormat="1" ht="12.75">
      <c r="A22" s="6">
        <v>3006213</v>
      </c>
      <c r="B22" s="20" t="s">
        <v>221</v>
      </c>
      <c r="C22" s="8" t="s">
        <v>160</v>
      </c>
      <c r="D22" s="8" t="s">
        <v>222</v>
      </c>
      <c r="E22" s="21"/>
      <c r="F22" s="22">
        <v>92.8</v>
      </c>
    </row>
    <row r="23" spans="1:6" s="8" customFormat="1" ht="12.75">
      <c r="A23" s="6">
        <v>3006228</v>
      </c>
      <c r="B23" s="20"/>
      <c r="E23" s="21" t="s">
        <v>159</v>
      </c>
      <c r="F23" s="22">
        <v>139</v>
      </c>
    </row>
    <row r="24" spans="1:6" s="8" customFormat="1" ht="25.5">
      <c r="A24" s="6">
        <v>3006245</v>
      </c>
      <c r="B24" s="20"/>
      <c r="E24" s="21" t="s">
        <v>156</v>
      </c>
      <c r="F24" s="22">
        <v>278.7</v>
      </c>
    </row>
    <row r="25" spans="1:6" s="8" customFormat="1" ht="12.75">
      <c r="A25" s="6">
        <v>3006246</v>
      </c>
      <c r="B25" s="20"/>
      <c r="E25" s="21" t="s">
        <v>182</v>
      </c>
      <c r="F25" s="22">
        <v>741.34</v>
      </c>
    </row>
    <row r="26" spans="1:6" s="8" customFormat="1" ht="12.75">
      <c r="A26" s="6">
        <v>3006260</v>
      </c>
      <c r="B26" s="20"/>
      <c r="E26" s="21" t="s">
        <v>164</v>
      </c>
      <c r="F26" s="22">
        <v>100</v>
      </c>
    </row>
    <row r="27" spans="1:6" s="8" customFormat="1" ht="12.75">
      <c r="A27" s="6">
        <v>3006257</v>
      </c>
      <c r="B27" s="20"/>
      <c r="E27" s="21" t="s">
        <v>230</v>
      </c>
      <c r="F27" s="22">
        <v>495</v>
      </c>
    </row>
    <row r="28" spans="1:6" s="8" customFormat="1" ht="12.75">
      <c r="A28" s="6">
        <v>3006263</v>
      </c>
      <c r="B28" s="20"/>
      <c r="E28" s="21" t="s">
        <v>172</v>
      </c>
      <c r="F28" s="22">
        <v>135.56</v>
      </c>
    </row>
    <row r="29" spans="1:6" s="8" customFormat="1" ht="12.75">
      <c r="A29" s="6">
        <v>3006318</v>
      </c>
      <c r="B29" s="20"/>
      <c r="E29" s="21" t="s">
        <v>182</v>
      </c>
      <c r="F29" s="22">
        <v>168.78</v>
      </c>
    </row>
    <row r="30" spans="1:6" s="8" customFormat="1" ht="12.75">
      <c r="A30" s="6">
        <v>3006324</v>
      </c>
      <c r="B30" s="20"/>
      <c r="E30" s="21" t="s">
        <v>235</v>
      </c>
      <c r="F30" s="22">
        <v>580</v>
      </c>
    </row>
    <row r="31" spans="1:6" s="8" customFormat="1" ht="12.75">
      <c r="A31" s="6">
        <v>3006330</v>
      </c>
      <c r="B31" s="20"/>
      <c r="E31" s="21" t="s">
        <v>158</v>
      </c>
      <c r="F31" s="22">
        <v>120.3</v>
      </c>
    </row>
    <row r="32" spans="1:6" s="8" customFormat="1" ht="25.5">
      <c r="A32" s="6">
        <v>3006330</v>
      </c>
      <c r="B32" s="20"/>
      <c r="E32" s="21" t="s">
        <v>156</v>
      </c>
      <c r="F32" s="22">
        <v>285.5</v>
      </c>
    </row>
    <row r="33" spans="1:6" s="8" customFormat="1" ht="12.75">
      <c r="A33" s="6">
        <v>3006330</v>
      </c>
      <c r="B33" s="20"/>
      <c r="E33" s="21" t="s">
        <v>164</v>
      </c>
      <c r="F33" s="22">
        <v>24</v>
      </c>
    </row>
    <row r="34" spans="1:6" s="8" customFormat="1" ht="12.75">
      <c r="A34" s="6">
        <v>3006334</v>
      </c>
      <c r="B34" s="20" t="s">
        <v>174</v>
      </c>
      <c r="C34" s="8" t="s">
        <v>162</v>
      </c>
      <c r="D34" s="8" t="s">
        <v>162</v>
      </c>
      <c r="E34" s="21"/>
      <c r="F34" s="22">
        <v>104.4</v>
      </c>
    </row>
    <row r="35" spans="1:6" s="8" customFormat="1" ht="12.75">
      <c r="A35" s="6">
        <v>3006341</v>
      </c>
      <c r="B35" s="20"/>
      <c r="E35" s="21" t="s">
        <v>242</v>
      </c>
      <c r="F35" s="22">
        <v>914</v>
      </c>
    </row>
    <row r="36" spans="1:6" s="8" customFormat="1" ht="12.75">
      <c r="A36" s="6">
        <v>3006342</v>
      </c>
      <c r="B36" s="20"/>
      <c r="E36" s="21" t="s">
        <v>182</v>
      </c>
      <c r="F36" s="22">
        <v>1453.21</v>
      </c>
    </row>
    <row r="37" spans="1:6" s="8" customFormat="1" ht="12.75">
      <c r="A37" s="6">
        <v>3006344</v>
      </c>
      <c r="B37" s="20"/>
      <c r="E37" s="21" t="s">
        <v>246</v>
      </c>
      <c r="F37" s="22">
        <v>232</v>
      </c>
    </row>
    <row r="38" spans="1:6" s="8" customFormat="1" ht="12.75">
      <c r="A38" s="6">
        <v>3006348</v>
      </c>
      <c r="B38" s="20" t="s">
        <v>177</v>
      </c>
      <c r="C38" s="8" t="s">
        <v>178</v>
      </c>
      <c r="D38" s="8" t="s">
        <v>179</v>
      </c>
      <c r="E38" s="21"/>
      <c r="F38" s="22">
        <v>185</v>
      </c>
    </row>
    <row r="39" spans="1:6" s="8" customFormat="1" ht="12.75">
      <c r="A39" s="6">
        <v>3006350</v>
      </c>
      <c r="B39" s="20"/>
      <c r="E39" s="21" t="s">
        <v>159</v>
      </c>
      <c r="F39" s="22">
        <v>205.9</v>
      </c>
    </row>
    <row r="40" spans="1:6" s="8" customFormat="1" ht="12.75">
      <c r="A40" s="6">
        <v>3006349</v>
      </c>
      <c r="B40" s="20"/>
      <c r="E40" s="21" t="s">
        <v>158</v>
      </c>
      <c r="F40" s="22">
        <v>779.73</v>
      </c>
    </row>
    <row r="41" spans="1:6" s="8" customFormat="1" ht="12.75">
      <c r="A41" s="6">
        <v>3006335</v>
      </c>
      <c r="B41" s="20"/>
      <c r="E41" s="21" t="s">
        <v>169</v>
      </c>
      <c r="F41" s="22">
        <v>226.07</v>
      </c>
    </row>
    <row r="42" spans="1:6" s="8" customFormat="1" ht="12.75">
      <c r="A42" s="23">
        <v>3006351</v>
      </c>
      <c r="B42" s="20"/>
      <c r="E42" s="21" t="s">
        <v>157</v>
      </c>
      <c r="F42" s="22">
        <v>1140</v>
      </c>
    </row>
    <row r="43" spans="1:6" s="8" customFormat="1" ht="12.75">
      <c r="A43" s="6">
        <v>3006353</v>
      </c>
      <c r="B43" s="20"/>
      <c r="E43" s="21" t="s">
        <v>255</v>
      </c>
      <c r="F43" s="22">
        <v>382</v>
      </c>
    </row>
    <row r="44" spans="1:6" s="8" customFormat="1" ht="12.75">
      <c r="A44" s="16">
        <v>3006357</v>
      </c>
      <c r="B44" s="20"/>
      <c r="E44" s="21" t="s">
        <v>208</v>
      </c>
      <c r="F44" s="22">
        <v>1292.8</v>
      </c>
    </row>
    <row r="45" spans="1:6" s="8" customFormat="1" ht="12.75">
      <c r="A45" s="6">
        <v>3006352</v>
      </c>
      <c r="B45" s="20" t="s">
        <v>308</v>
      </c>
      <c r="C45" s="8" t="s">
        <v>310</v>
      </c>
      <c r="D45" s="8" t="s">
        <v>309</v>
      </c>
      <c r="E45" s="21"/>
      <c r="F45" s="22">
        <v>1499.88</v>
      </c>
    </row>
    <row r="46" spans="1:6" s="8" customFormat="1" ht="12.75">
      <c r="A46" s="6">
        <v>3006366</v>
      </c>
      <c r="B46" s="20" t="s">
        <v>221</v>
      </c>
      <c r="C46" s="8" t="s">
        <v>160</v>
      </c>
      <c r="D46" s="8" t="s">
        <v>222</v>
      </c>
      <c r="E46" s="21"/>
      <c r="F46" s="22">
        <v>92.8</v>
      </c>
    </row>
    <row r="47" spans="1:6" s="8" customFormat="1" ht="12.75">
      <c r="A47" s="6">
        <v>3006369</v>
      </c>
      <c r="B47" s="20"/>
      <c r="E47" s="21" t="s">
        <v>264</v>
      </c>
      <c r="F47" s="22">
        <v>1999</v>
      </c>
    </row>
    <row r="48" spans="1:6" s="8" customFormat="1" ht="12.75">
      <c r="A48" s="6">
        <v>3006261</v>
      </c>
      <c r="B48" s="20" t="s">
        <v>165</v>
      </c>
      <c r="C48" s="8" t="s">
        <v>161</v>
      </c>
      <c r="D48" s="8" t="s">
        <v>166</v>
      </c>
      <c r="E48" s="21"/>
      <c r="F48" s="22">
        <v>673.96</v>
      </c>
    </row>
    <row r="49" spans="1:6" s="8" customFormat="1" ht="12.75">
      <c r="A49" s="6">
        <v>3006269</v>
      </c>
      <c r="B49" s="20" t="s">
        <v>174</v>
      </c>
      <c r="C49" s="8" t="s">
        <v>162</v>
      </c>
      <c r="D49" s="8" t="s">
        <v>162</v>
      </c>
      <c r="E49" s="21"/>
      <c r="F49" s="22">
        <v>111.94</v>
      </c>
    </row>
    <row r="50" spans="1:6" s="8" customFormat="1" ht="12.75">
      <c r="A50" s="6">
        <v>3006270</v>
      </c>
      <c r="B50" s="20"/>
      <c r="E50" s="21" t="s">
        <v>269</v>
      </c>
      <c r="F50" s="22">
        <v>1500</v>
      </c>
    </row>
    <row r="51" spans="1:6" s="8" customFormat="1" ht="12.75">
      <c r="A51" s="6">
        <v>3006274</v>
      </c>
      <c r="B51" s="20"/>
      <c r="E51" s="21" t="s">
        <v>169</v>
      </c>
      <c r="F51" s="22">
        <v>226.07</v>
      </c>
    </row>
    <row r="52" spans="1:6" s="8" customFormat="1" ht="12.75">
      <c r="A52" s="6">
        <v>3006275</v>
      </c>
      <c r="B52" s="20" t="s">
        <v>177</v>
      </c>
      <c r="C52" s="8" t="s">
        <v>178</v>
      </c>
      <c r="D52" s="8" t="s">
        <v>179</v>
      </c>
      <c r="E52" s="21"/>
      <c r="F52" s="22">
        <v>127</v>
      </c>
    </row>
    <row r="53" spans="1:6" s="8" customFormat="1" ht="12.75">
      <c r="A53" s="6">
        <v>3006271</v>
      </c>
      <c r="B53" s="20" t="s">
        <v>174</v>
      </c>
      <c r="C53" s="8" t="s">
        <v>162</v>
      </c>
      <c r="D53" s="8" t="s">
        <v>162</v>
      </c>
      <c r="E53" s="21"/>
      <c r="F53" s="22">
        <v>185.6</v>
      </c>
    </row>
    <row r="54" spans="1:6" s="8" customFormat="1" ht="12.75">
      <c r="A54" s="6">
        <v>3006278</v>
      </c>
      <c r="B54" s="20"/>
      <c r="E54" s="21" t="s">
        <v>276</v>
      </c>
      <c r="F54" s="22">
        <v>59.9</v>
      </c>
    </row>
    <row r="55" spans="1:6" s="8" customFormat="1" ht="12.75">
      <c r="A55" s="6">
        <v>3006279</v>
      </c>
      <c r="B55" s="20"/>
      <c r="E55" s="21" t="s">
        <v>159</v>
      </c>
      <c r="F55" s="22">
        <v>205.9</v>
      </c>
    </row>
    <row r="56" spans="1:6" s="8" customFormat="1" ht="12.75">
      <c r="A56" s="6">
        <v>3006285</v>
      </c>
      <c r="B56" s="20"/>
      <c r="E56" s="21" t="s">
        <v>176</v>
      </c>
      <c r="F56" s="22">
        <v>200</v>
      </c>
    </row>
    <row r="57" spans="1:6" s="8" customFormat="1" ht="12.75">
      <c r="A57" s="6">
        <v>3006290</v>
      </c>
      <c r="B57" s="20"/>
      <c r="E57" s="21" t="s">
        <v>157</v>
      </c>
      <c r="F57" s="22">
        <v>1060</v>
      </c>
    </row>
    <row r="58" spans="1:6" s="8" customFormat="1" ht="12.75">
      <c r="A58" s="6">
        <v>3006294</v>
      </c>
      <c r="B58" s="20"/>
      <c r="E58" s="21" t="s">
        <v>169</v>
      </c>
      <c r="F58" s="22">
        <v>293.91</v>
      </c>
    </row>
    <row r="59" spans="1:6" s="8" customFormat="1" ht="12.75">
      <c r="A59" s="6">
        <v>3006303</v>
      </c>
      <c r="B59" s="20"/>
      <c r="E59" s="21" t="s">
        <v>282</v>
      </c>
      <c r="F59" s="22">
        <v>66</v>
      </c>
    </row>
    <row r="60" spans="1:6" s="8" customFormat="1" ht="12.75">
      <c r="A60" s="6">
        <v>3006306</v>
      </c>
      <c r="B60" s="20"/>
      <c r="E60" s="21" t="s">
        <v>182</v>
      </c>
      <c r="F60" s="22">
        <v>1104.52</v>
      </c>
    </row>
    <row r="61" spans="1:6" s="8" customFormat="1" ht="12.75">
      <c r="A61" s="6">
        <v>3006306</v>
      </c>
      <c r="B61" s="20"/>
      <c r="E61" s="21" t="s">
        <v>182</v>
      </c>
      <c r="F61" s="22">
        <v>405.37</v>
      </c>
    </row>
    <row r="62" spans="1:6" s="8" customFormat="1" ht="12.75">
      <c r="A62" s="6">
        <v>3006378</v>
      </c>
      <c r="B62" s="20"/>
      <c r="E62" s="21" t="s">
        <v>246</v>
      </c>
      <c r="F62" s="22">
        <v>232</v>
      </c>
    </row>
    <row r="63" spans="1:6" s="8" customFormat="1" ht="12.75">
      <c r="A63" s="6">
        <v>3006382</v>
      </c>
      <c r="B63" s="20" t="s">
        <v>174</v>
      </c>
      <c r="C63" s="8" t="s">
        <v>162</v>
      </c>
      <c r="D63" s="8" t="s">
        <v>162</v>
      </c>
      <c r="E63" s="21"/>
      <c r="F63" s="22">
        <v>100</v>
      </c>
    </row>
    <row r="64" spans="1:6" s="8" customFormat="1" ht="12.75">
      <c r="A64" s="6">
        <v>3006386</v>
      </c>
      <c r="B64" s="20"/>
      <c r="E64" s="21" t="s">
        <v>276</v>
      </c>
      <c r="F64" s="22">
        <v>99.6</v>
      </c>
    </row>
    <row r="65" spans="1:6" s="8" customFormat="1" ht="12.75">
      <c r="A65" s="6">
        <v>3006389</v>
      </c>
      <c r="B65" s="20"/>
      <c r="E65" s="21" t="s">
        <v>255</v>
      </c>
      <c r="F65" s="22">
        <v>999</v>
      </c>
    </row>
    <row r="66" spans="1:6" s="8" customFormat="1" ht="12.75">
      <c r="A66" s="6">
        <v>3006390</v>
      </c>
      <c r="B66" s="20" t="s">
        <v>174</v>
      </c>
      <c r="C66" s="8" t="s">
        <v>162</v>
      </c>
      <c r="D66" s="8" t="s">
        <v>162</v>
      </c>
      <c r="E66" s="21"/>
      <c r="F66" s="22">
        <v>336.4</v>
      </c>
    </row>
    <row r="67" spans="1:6" s="8" customFormat="1" ht="12.75">
      <c r="A67" s="6">
        <v>3006390</v>
      </c>
      <c r="B67" s="20"/>
      <c r="E67" s="21" t="s">
        <v>294</v>
      </c>
      <c r="F67" s="22">
        <v>78.56</v>
      </c>
    </row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3">
      <selection activeCell="A4" sqref="A4:E67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8" customFormat="1" ht="12.75">
      <c r="A4" s="6">
        <v>3006179</v>
      </c>
      <c r="B4" s="20"/>
      <c r="E4" s="21" t="s">
        <v>159</v>
      </c>
      <c r="G4" s="9"/>
      <c r="H4" s="10"/>
    </row>
    <row r="5" spans="1:8" s="8" customFormat="1" ht="12.75">
      <c r="A5" s="6">
        <v>3006184</v>
      </c>
      <c r="B5" s="20" t="s">
        <v>174</v>
      </c>
      <c r="C5" s="8" t="s">
        <v>162</v>
      </c>
      <c r="D5" s="8" t="s">
        <v>162</v>
      </c>
      <c r="E5" s="21"/>
      <c r="G5" s="9"/>
      <c r="H5" s="10"/>
    </row>
    <row r="6" spans="1:8" s="8" customFormat="1" ht="12.75">
      <c r="A6" s="6">
        <v>3006183</v>
      </c>
      <c r="B6" s="20" t="s">
        <v>177</v>
      </c>
      <c r="C6" s="8" t="s">
        <v>178</v>
      </c>
      <c r="D6" s="8" t="s">
        <v>179</v>
      </c>
      <c r="E6" s="21"/>
      <c r="G6" s="9"/>
      <c r="H6" s="10"/>
    </row>
    <row r="7" spans="1:8" s="8" customFormat="1" ht="12.75">
      <c r="A7" s="6">
        <v>3006185</v>
      </c>
      <c r="B7" s="20"/>
      <c r="E7" s="21" t="s">
        <v>169</v>
      </c>
      <c r="G7" s="9"/>
      <c r="H7" s="10"/>
    </row>
    <row r="8" spans="1:8" s="8" customFormat="1" ht="12.75">
      <c r="A8" s="6">
        <v>3006191</v>
      </c>
      <c r="B8" s="20"/>
      <c r="E8" s="21" t="s">
        <v>183</v>
      </c>
      <c r="G8" s="9"/>
      <c r="H8" s="10"/>
    </row>
    <row r="9" spans="1:8" s="8" customFormat="1" ht="12.75">
      <c r="A9" s="6">
        <v>3006189</v>
      </c>
      <c r="B9" s="20"/>
      <c r="E9" s="21" t="s">
        <v>169</v>
      </c>
      <c r="G9" s="9"/>
      <c r="H9" s="10"/>
    </row>
    <row r="10" spans="1:8" s="8" customFormat="1" ht="12.75">
      <c r="A10" s="6">
        <v>3006194</v>
      </c>
      <c r="B10" s="20" t="s">
        <v>308</v>
      </c>
      <c r="C10" s="8" t="s">
        <v>310</v>
      </c>
      <c r="D10" s="8" t="s">
        <v>309</v>
      </c>
      <c r="E10" s="21"/>
      <c r="G10" s="9"/>
      <c r="H10" s="10"/>
    </row>
    <row r="11" spans="1:8" s="8" customFormat="1" ht="12.75">
      <c r="A11" s="6">
        <v>3006197</v>
      </c>
      <c r="B11" s="20"/>
      <c r="E11" s="21" t="s">
        <v>158</v>
      </c>
      <c r="G11" s="9"/>
      <c r="H11" s="10"/>
    </row>
    <row r="12" spans="1:8" s="8" customFormat="1" ht="12.75">
      <c r="A12" s="6">
        <v>3006192</v>
      </c>
      <c r="B12" s="20" t="s">
        <v>174</v>
      </c>
      <c r="C12" s="8" t="s">
        <v>162</v>
      </c>
      <c r="D12" s="8" t="s">
        <v>162</v>
      </c>
      <c r="E12" s="21"/>
      <c r="G12" s="9"/>
      <c r="H12" s="10"/>
    </row>
    <row r="13" spans="1:8" s="8" customFormat="1" ht="12.75">
      <c r="A13" s="6">
        <v>3006187</v>
      </c>
      <c r="B13" s="20"/>
      <c r="E13" s="21" t="s">
        <v>204</v>
      </c>
      <c r="G13" s="9"/>
      <c r="H13" s="10"/>
    </row>
    <row r="14" spans="1:8" s="8" customFormat="1" ht="12.75">
      <c r="A14" s="6">
        <v>3006208</v>
      </c>
      <c r="B14" s="20"/>
      <c r="E14" s="21" t="s">
        <v>155</v>
      </c>
      <c r="G14" s="9"/>
      <c r="H14" s="10"/>
    </row>
    <row r="15" spans="1:8" s="8" customFormat="1" ht="12.75">
      <c r="A15" s="6">
        <v>3006208</v>
      </c>
      <c r="B15" s="20"/>
      <c r="E15" s="21" t="s">
        <v>155</v>
      </c>
      <c r="G15" s="9"/>
      <c r="H15" s="10"/>
    </row>
    <row r="16" spans="1:8" s="8" customFormat="1" ht="12.75">
      <c r="A16" s="6">
        <v>3006209</v>
      </c>
      <c r="B16" s="20"/>
      <c r="E16" s="21" t="s">
        <v>208</v>
      </c>
      <c r="G16" s="9"/>
      <c r="H16" s="10"/>
    </row>
    <row r="17" spans="1:8" s="8" customFormat="1" ht="12.75">
      <c r="A17" s="6">
        <v>3006206</v>
      </c>
      <c r="B17" s="20"/>
      <c r="E17" s="21" t="s">
        <v>186</v>
      </c>
      <c r="G17" s="9"/>
      <c r="H17" s="10"/>
    </row>
    <row r="18" spans="1:8" s="8" customFormat="1" ht="12.75">
      <c r="A18" s="6">
        <v>3006206</v>
      </c>
      <c r="B18" s="20" t="s">
        <v>211</v>
      </c>
      <c r="C18" s="8" t="s">
        <v>212</v>
      </c>
      <c r="D18" s="8" t="s">
        <v>213</v>
      </c>
      <c r="E18" s="21"/>
      <c r="G18" s="9"/>
      <c r="H18" s="10"/>
    </row>
    <row r="19" spans="1:8" s="8" customFormat="1" ht="12.75">
      <c r="A19" s="6">
        <v>3006212</v>
      </c>
      <c r="B19" s="20"/>
      <c r="E19" s="21" t="s">
        <v>169</v>
      </c>
      <c r="G19" s="9"/>
      <c r="H19" s="10"/>
    </row>
    <row r="20" spans="1:8" s="8" customFormat="1" ht="12.75">
      <c r="A20" s="6">
        <v>3006216</v>
      </c>
      <c r="B20" s="20"/>
      <c r="E20" s="21" t="s">
        <v>217</v>
      </c>
      <c r="G20" s="9"/>
      <c r="H20" s="10"/>
    </row>
    <row r="21" spans="1:8" s="8" customFormat="1" ht="12.75">
      <c r="A21" s="6">
        <v>3006217</v>
      </c>
      <c r="B21" s="20"/>
      <c r="E21" s="21" t="s">
        <v>176</v>
      </c>
      <c r="G21" s="9"/>
      <c r="H21" s="10"/>
    </row>
    <row r="22" spans="1:8" s="8" customFormat="1" ht="12.75">
      <c r="A22" s="6">
        <v>3006213</v>
      </c>
      <c r="B22" s="20" t="s">
        <v>221</v>
      </c>
      <c r="C22" s="8" t="s">
        <v>160</v>
      </c>
      <c r="D22" s="8" t="s">
        <v>222</v>
      </c>
      <c r="E22" s="21"/>
      <c r="G22" s="9"/>
      <c r="H22" s="10"/>
    </row>
    <row r="23" spans="1:8" s="8" customFormat="1" ht="12.75">
      <c r="A23" s="6">
        <v>3006228</v>
      </c>
      <c r="B23" s="20"/>
      <c r="E23" s="21" t="s">
        <v>159</v>
      </c>
      <c r="G23" s="9"/>
      <c r="H23" s="10"/>
    </row>
    <row r="24" spans="1:8" s="8" customFormat="1" ht="25.5">
      <c r="A24" s="6">
        <v>3006245</v>
      </c>
      <c r="B24" s="20"/>
      <c r="E24" s="21" t="s">
        <v>156</v>
      </c>
      <c r="G24" s="9"/>
      <c r="H24" s="10"/>
    </row>
    <row r="25" spans="1:8" s="8" customFormat="1" ht="12.75">
      <c r="A25" s="6">
        <v>3006246</v>
      </c>
      <c r="B25" s="20"/>
      <c r="E25" s="21" t="s">
        <v>182</v>
      </c>
      <c r="G25" s="9"/>
      <c r="H25" s="10"/>
    </row>
    <row r="26" spans="1:8" s="8" customFormat="1" ht="12.75">
      <c r="A26" s="6">
        <v>3006260</v>
      </c>
      <c r="B26" s="20"/>
      <c r="E26" s="21" t="s">
        <v>164</v>
      </c>
      <c r="G26" s="9"/>
      <c r="H26" s="10"/>
    </row>
    <row r="27" spans="1:8" s="8" customFormat="1" ht="12.75">
      <c r="A27" s="6">
        <v>3006257</v>
      </c>
      <c r="B27" s="20"/>
      <c r="E27" s="21" t="s">
        <v>230</v>
      </c>
      <c r="G27" s="9"/>
      <c r="H27" s="10"/>
    </row>
    <row r="28" spans="1:8" s="8" customFormat="1" ht="12.75">
      <c r="A28" s="6">
        <v>3006263</v>
      </c>
      <c r="B28" s="20"/>
      <c r="E28" s="21" t="s">
        <v>172</v>
      </c>
      <c r="G28" s="9"/>
      <c r="H28" s="10"/>
    </row>
    <row r="29" spans="1:8" s="8" customFormat="1" ht="12.75">
      <c r="A29" s="6">
        <v>3006318</v>
      </c>
      <c r="B29" s="20"/>
      <c r="E29" s="21" t="s">
        <v>182</v>
      </c>
      <c r="G29" s="9"/>
      <c r="H29" s="10"/>
    </row>
    <row r="30" spans="1:8" s="8" customFormat="1" ht="12.75">
      <c r="A30" s="6">
        <v>3006324</v>
      </c>
      <c r="B30" s="20"/>
      <c r="E30" s="21" t="s">
        <v>235</v>
      </c>
      <c r="G30" s="9"/>
      <c r="H30" s="10"/>
    </row>
    <row r="31" spans="1:8" s="8" customFormat="1" ht="12.75">
      <c r="A31" s="6">
        <v>3006330</v>
      </c>
      <c r="B31" s="20"/>
      <c r="E31" s="21" t="s">
        <v>158</v>
      </c>
      <c r="G31" s="9"/>
      <c r="H31" s="10"/>
    </row>
    <row r="32" spans="1:8" s="8" customFormat="1" ht="25.5">
      <c r="A32" s="6">
        <v>3006330</v>
      </c>
      <c r="B32" s="20"/>
      <c r="E32" s="21" t="s">
        <v>156</v>
      </c>
      <c r="G32" s="9"/>
      <c r="H32" s="10"/>
    </row>
    <row r="33" spans="1:8" s="8" customFormat="1" ht="12.75">
      <c r="A33" s="6">
        <v>3006330</v>
      </c>
      <c r="B33" s="20"/>
      <c r="E33" s="21" t="s">
        <v>164</v>
      </c>
      <c r="G33" s="9"/>
      <c r="H33" s="10"/>
    </row>
    <row r="34" spans="1:8" s="8" customFormat="1" ht="12.75">
      <c r="A34" s="6">
        <v>3006334</v>
      </c>
      <c r="B34" s="20" t="s">
        <v>174</v>
      </c>
      <c r="C34" s="8" t="s">
        <v>162</v>
      </c>
      <c r="D34" s="8" t="s">
        <v>162</v>
      </c>
      <c r="E34" s="21"/>
      <c r="G34" s="9"/>
      <c r="H34" s="10"/>
    </row>
    <row r="35" spans="1:8" s="8" customFormat="1" ht="12.75">
      <c r="A35" s="6">
        <v>3006341</v>
      </c>
      <c r="B35" s="20"/>
      <c r="E35" s="21" t="s">
        <v>242</v>
      </c>
      <c r="G35" s="9"/>
      <c r="H35" s="10"/>
    </row>
    <row r="36" spans="1:8" s="8" customFormat="1" ht="12.75">
      <c r="A36" s="6">
        <v>3006342</v>
      </c>
      <c r="B36" s="20"/>
      <c r="E36" s="21" t="s">
        <v>182</v>
      </c>
      <c r="G36" s="9"/>
      <c r="H36" s="10"/>
    </row>
    <row r="37" spans="1:8" s="8" customFormat="1" ht="12.75">
      <c r="A37" s="6">
        <v>3006344</v>
      </c>
      <c r="B37" s="20"/>
      <c r="E37" s="21" t="s">
        <v>246</v>
      </c>
      <c r="G37" s="9"/>
      <c r="H37" s="10"/>
    </row>
    <row r="38" spans="1:8" s="8" customFormat="1" ht="12.75">
      <c r="A38" s="6">
        <v>3006348</v>
      </c>
      <c r="B38" s="20" t="s">
        <v>177</v>
      </c>
      <c r="C38" s="8" t="s">
        <v>178</v>
      </c>
      <c r="D38" s="8" t="s">
        <v>179</v>
      </c>
      <c r="E38" s="21"/>
      <c r="G38" s="9"/>
      <c r="H38" s="10"/>
    </row>
    <row r="39" spans="1:8" s="8" customFormat="1" ht="12.75">
      <c r="A39" s="6">
        <v>3006350</v>
      </c>
      <c r="B39" s="20"/>
      <c r="E39" s="21" t="s">
        <v>159</v>
      </c>
      <c r="G39" s="9"/>
      <c r="H39" s="10"/>
    </row>
    <row r="40" spans="1:8" s="8" customFormat="1" ht="12.75">
      <c r="A40" s="6">
        <v>3006349</v>
      </c>
      <c r="B40" s="20"/>
      <c r="E40" s="21" t="s">
        <v>158</v>
      </c>
      <c r="G40" s="9"/>
      <c r="H40" s="10"/>
    </row>
    <row r="41" spans="1:8" s="8" customFormat="1" ht="12.75">
      <c r="A41" s="6">
        <v>3006335</v>
      </c>
      <c r="B41" s="20"/>
      <c r="E41" s="21" t="s">
        <v>169</v>
      </c>
      <c r="G41" s="9"/>
      <c r="H41" s="10"/>
    </row>
    <row r="42" spans="1:8" s="8" customFormat="1" ht="12.75">
      <c r="A42" s="23">
        <v>3006351</v>
      </c>
      <c r="B42" s="20"/>
      <c r="E42" s="21" t="s">
        <v>157</v>
      </c>
      <c r="G42" s="9"/>
      <c r="H42" s="10"/>
    </row>
    <row r="43" spans="1:8" s="8" customFormat="1" ht="12.75">
      <c r="A43" s="6">
        <v>3006353</v>
      </c>
      <c r="B43" s="20"/>
      <c r="E43" s="21" t="s">
        <v>255</v>
      </c>
      <c r="G43" s="9"/>
      <c r="H43" s="10"/>
    </row>
    <row r="44" spans="1:8" s="8" customFormat="1" ht="12.75">
      <c r="A44" s="16">
        <v>3006357</v>
      </c>
      <c r="B44" s="20"/>
      <c r="E44" s="21" t="s">
        <v>208</v>
      </c>
      <c r="G44" s="9"/>
      <c r="H44" s="10"/>
    </row>
    <row r="45" spans="1:8" s="8" customFormat="1" ht="12.75">
      <c r="A45" s="6">
        <v>3006352</v>
      </c>
      <c r="B45" s="20" t="s">
        <v>308</v>
      </c>
      <c r="C45" s="8" t="s">
        <v>310</v>
      </c>
      <c r="D45" s="8" t="s">
        <v>309</v>
      </c>
      <c r="E45" s="21"/>
      <c r="G45" s="9"/>
      <c r="H45" s="10"/>
    </row>
    <row r="46" spans="1:8" s="8" customFormat="1" ht="12.75">
      <c r="A46" s="6">
        <v>3006366</v>
      </c>
      <c r="B46" s="20" t="s">
        <v>221</v>
      </c>
      <c r="C46" s="8" t="s">
        <v>160</v>
      </c>
      <c r="D46" s="8" t="s">
        <v>222</v>
      </c>
      <c r="E46" s="21"/>
      <c r="G46" s="9"/>
      <c r="H46" s="10"/>
    </row>
    <row r="47" spans="1:8" s="8" customFormat="1" ht="12.75">
      <c r="A47" s="6">
        <v>3006369</v>
      </c>
      <c r="B47" s="20"/>
      <c r="E47" s="21" t="s">
        <v>264</v>
      </c>
      <c r="G47" s="9"/>
      <c r="H47" s="10"/>
    </row>
    <row r="48" spans="1:8" s="8" customFormat="1" ht="12.75">
      <c r="A48" s="6">
        <v>3006261</v>
      </c>
      <c r="B48" s="20" t="s">
        <v>165</v>
      </c>
      <c r="C48" s="8" t="s">
        <v>161</v>
      </c>
      <c r="D48" s="8" t="s">
        <v>166</v>
      </c>
      <c r="E48" s="21"/>
      <c r="G48" s="9"/>
      <c r="H48" s="10"/>
    </row>
    <row r="49" spans="1:8" s="8" customFormat="1" ht="12.75">
      <c r="A49" s="6">
        <v>3006269</v>
      </c>
      <c r="B49" s="20" t="s">
        <v>174</v>
      </c>
      <c r="C49" s="8" t="s">
        <v>162</v>
      </c>
      <c r="D49" s="8" t="s">
        <v>162</v>
      </c>
      <c r="E49" s="21"/>
      <c r="G49" s="9"/>
      <c r="H49" s="10"/>
    </row>
    <row r="50" spans="1:8" s="8" customFormat="1" ht="12.75">
      <c r="A50" s="6">
        <v>3006270</v>
      </c>
      <c r="B50" s="20"/>
      <c r="E50" s="21" t="s">
        <v>269</v>
      </c>
      <c r="G50" s="9"/>
      <c r="H50" s="10"/>
    </row>
    <row r="51" spans="1:8" s="8" customFormat="1" ht="12.75">
      <c r="A51" s="6">
        <v>3006274</v>
      </c>
      <c r="B51" s="20"/>
      <c r="E51" s="21" t="s">
        <v>169</v>
      </c>
      <c r="G51" s="9"/>
      <c r="H51" s="10"/>
    </row>
    <row r="52" spans="1:8" s="8" customFormat="1" ht="12.75">
      <c r="A52" s="6">
        <v>3006275</v>
      </c>
      <c r="B52" s="20" t="s">
        <v>177</v>
      </c>
      <c r="C52" s="8" t="s">
        <v>178</v>
      </c>
      <c r="D52" s="8" t="s">
        <v>179</v>
      </c>
      <c r="E52" s="21"/>
      <c r="G52" s="9"/>
      <c r="H52" s="10"/>
    </row>
    <row r="53" spans="1:8" s="8" customFormat="1" ht="12.75">
      <c r="A53" s="6">
        <v>3006271</v>
      </c>
      <c r="B53" s="20" t="s">
        <v>174</v>
      </c>
      <c r="C53" s="8" t="s">
        <v>162</v>
      </c>
      <c r="D53" s="8" t="s">
        <v>162</v>
      </c>
      <c r="E53" s="21"/>
      <c r="G53" s="9"/>
      <c r="H53" s="10"/>
    </row>
    <row r="54" spans="1:8" s="8" customFormat="1" ht="12.75">
      <c r="A54" s="6">
        <v>3006278</v>
      </c>
      <c r="B54" s="20"/>
      <c r="E54" s="21" t="s">
        <v>276</v>
      </c>
      <c r="G54" s="9"/>
      <c r="H54" s="10"/>
    </row>
    <row r="55" spans="1:8" s="8" customFormat="1" ht="12.75">
      <c r="A55" s="6">
        <v>3006279</v>
      </c>
      <c r="B55" s="20"/>
      <c r="E55" s="21" t="s">
        <v>159</v>
      </c>
      <c r="G55" s="9"/>
      <c r="H55" s="10"/>
    </row>
    <row r="56" spans="1:8" s="8" customFormat="1" ht="12.75">
      <c r="A56" s="6">
        <v>3006285</v>
      </c>
      <c r="B56" s="20"/>
      <c r="E56" s="21" t="s">
        <v>176</v>
      </c>
      <c r="G56" s="9"/>
      <c r="H56" s="10"/>
    </row>
    <row r="57" spans="1:8" s="8" customFormat="1" ht="12.75">
      <c r="A57" s="6">
        <v>3006290</v>
      </c>
      <c r="B57" s="20"/>
      <c r="E57" s="21" t="s">
        <v>157</v>
      </c>
      <c r="G57" s="9"/>
      <c r="H57" s="10"/>
    </row>
    <row r="58" spans="1:8" s="8" customFormat="1" ht="12.75">
      <c r="A58" s="6">
        <v>3006294</v>
      </c>
      <c r="B58" s="20"/>
      <c r="E58" s="21" t="s">
        <v>169</v>
      </c>
      <c r="G58" s="9"/>
      <c r="H58" s="10"/>
    </row>
    <row r="59" spans="1:8" s="8" customFormat="1" ht="12.75">
      <c r="A59" s="6">
        <v>3006303</v>
      </c>
      <c r="B59" s="20"/>
      <c r="E59" s="21" t="s">
        <v>282</v>
      </c>
      <c r="G59" s="9"/>
      <c r="H59" s="10"/>
    </row>
    <row r="60" spans="1:8" s="8" customFormat="1" ht="12.75">
      <c r="A60" s="6">
        <v>3006306</v>
      </c>
      <c r="B60" s="20"/>
      <c r="E60" s="21" t="s">
        <v>182</v>
      </c>
      <c r="G60" s="9"/>
      <c r="H60" s="10"/>
    </row>
    <row r="61" spans="1:8" s="8" customFormat="1" ht="12.75">
      <c r="A61" s="6">
        <v>3006306</v>
      </c>
      <c r="B61" s="20"/>
      <c r="E61" s="21" t="s">
        <v>182</v>
      </c>
      <c r="G61" s="9"/>
      <c r="H61" s="10"/>
    </row>
    <row r="62" spans="1:8" s="8" customFormat="1" ht="12.75">
      <c r="A62" s="6">
        <v>3006378</v>
      </c>
      <c r="B62" s="20"/>
      <c r="E62" s="21" t="s">
        <v>246</v>
      </c>
      <c r="G62" s="9"/>
      <c r="H62" s="10"/>
    </row>
    <row r="63" spans="1:8" s="8" customFormat="1" ht="12.75">
      <c r="A63" s="6">
        <v>3006382</v>
      </c>
      <c r="B63" s="20" t="s">
        <v>174</v>
      </c>
      <c r="C63" s="8" t="s">
        <v>162</v>
      </c>
      <c r="D63" s="8" t="s">
        <v>162</v>
      </c>
      <c r="E63" s="21"/>
      <c r="G63" s="9"/>
      <c r="H63" s="10"/>
    </row>
    <row r="64" spans="1:8" s="8" customFormat="1" ht="12.75">
      <c r="A64" s="6">
        <v>3006386</v>
      </c>
      <c r="B64" s="20"/>
      <c r="E64" s="21" t="s">
        <v>276</v>
      </c>
      <c r="G64" s="9"/>
      <c r="H64" s="10"/>
    </row>
    <row r="65" spans="1:8" s="8" customFormat="1" ht="12.75">
      <c r="A65" s="6">
        <v>3006389</v>
      </c>
      <c r="B65" s="20"/>
      <c r="E65" s="21" t="s">
        <v>255</v>
      </c>
      <c r="G65" s="9"/>
      <c r="H65" s="10"/>
    </row>
    <row r="66" spans="1:8" s="8" customFormat="1" ht="12.75">
      <c r="A66" s="6">
        <v>3006390</v>
      </c>
      <c r="B66" s="20" t="s">
        <v>174</v>
      </c>
      <c r="C66" s="8" t="s">
        <v>162</v>
      </c>
      <c r="D66" s="8" t="s">
        <v>162</v>
      </c>
      <c r="E66" s="21"/>
      <c r="G66" s="9"/>
      <c r="H66" s="10"/>
    </row>
    <row r="67" spans="1:8" s="8" customFormat="1" ht="12.75">
      <c r="A67" s="6">
        <v>3006390</v>
      </c>
      <c r="B67" s="20"/>
      <c r="E67" s="21" t="s">
        <v>294</v>
      </c>
      <c r="G67" s="9"/>
      <c r="H67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">
      <selection activeCell="A4" sqref="A4:A61"/>
    </sheetView>
  </sheetViews>
  <sheetFormatPr defaultColWidth="9.140625" defaultRowHeight="12.75"/>
  <cols>
    <col min="1" max="1" width="8.00390625" style="10" bestFit="1" customWidth="1"/>
    <col min="2" max="3" width="39.00390625" style="10" customWidth="1"/>
    <col min="4" max="4" width="48.140625" style="10" customWidth="1"/>
    <col min="5" max="16384" width="9.140625" style="10" customWidth="1"/>
  </cols>
  <sheetData>
    <row r="1" spans="2:5" ht="12.75" hidden="1">
      <c r="B1" s="10" t="s">
        <v>22</v>
      </c>
      <c r="C1" s="10" t="s">
        <v>23</v>
      </c>
      <c r="D1" s="10" t="s">
        <v>22</v>
      </c>
      <c r="E1" s="10" t="s">
        <v>20</v>
      </c>
    </row>
    <row r="2" spans="2:5" ht="12.75" hidden="1">
      <c r="B2" s="10" t="s">
        <v>118</v>
      </c>
      <c r="C2" s="10" t="s">
        <v>119</v>
      </c>
      <c r="D2" s="10" t="s">
        <v>120</v>
      </c>
      <c r="E2" s="10" t="s">
        <v>121</v>
      </c>
    </row>
    <row r="3" spans="1:5" ht="15">
      <c r="A3" s="18" t="s">
        <v>87</v>
      </c>
      <c r="B3" s="18" t="s">
        <v>122</v>
      </c>
      <c r="C3" s="18" t="s">
        <v>123</v>
      </c>
      <c r="D3" s="18" t="s">
        <v>124</v>
      </c>
      <c r="E3" s="18" t="s">
        <v>125</v>
      </c>
    </row>
    <row r="4" spans="1:5" ht="12.75">
      <c r="A4" s="6">
        <v>3006179</v>
      </c>
      <c r="B4" s="8" t="s">
        <v>152</v>
      </c>
      <c r="C4" s="8"/>
      <c r="D4" s="8" t="s">
        <v>152</v>
      </c>
      <c r="E4" s="8" t="s">
        <v>152</v>
      </c>
    </row>
    <row r="5" spans="1:5" ht="12.75">
      <c r="A5" s="6">
        <v>3006184</v>
      </c>
      <c r="B5" s="8" t="s">
        <v>152</v>
      </c>
      <c r="C5" s="8"/>
      <c r="D5" s="8" t="s">
        <v>152</v>
      </c>
      <c r="E5" s="8" t="s">
        <v>152</v>
      </c>
    </row>
    <row r="6" spans="1:5" ht="12.75">
      <c r="A6" s="6">
        <v>3006183</v>
      </c>
      <c r="B6" s="8" t="s">
        <v>152</v>
      </c>
      <c r="C6" s="8"/>
      <c r="D6" s="8" t="s">
        <v>152</v>
      </c>
      <c r="E6" s="8" t="s">
        <v>152</v>
      </c>
    </row>
    <row r="7" spans="1:5" ht="12.75">
      <c r="A7" s="6">
        <v>3006185</v>
      </c>
      <c r="B7" s="8" t="s">
        <v>152</v>
      </c>
      <c r="C7" s="8"/>
      <c r="D7" s="8" t="s">
        <v>152</v>
      </c>
      <c r="E7" s="8" t="s">
        <v>152</v>
      </c>
    </row>
    <row r="8" spans="1:5" ht="12.75">
      <c r="A8" s="6">
        <v>3006191</v>
      </c>
      <c r="B8" s="8" t="s">
        <v>152</v>
      </c>
      <c r="C8" s="8"/>
      <c r="D8" s="8" t="s">
        <v>152</v>
      </c>
      <c r="E8" s="8" t="s">
        <v>152</v>
      </c>
    </row>
    <row r="9" spans="1:5" ht="12.75">
      <c r="A9" s="6">
        <v>3006189</v>
      </c>
      <c r="B9" s="8" t="s">
        <v>152</v>
      </c>
      <c r="C9" s="8"/>
      <c r="D9" s="8" t="s">
        <v>152</v>
      </c>
      <c r="E9" s="8" t="s">
        <v>152</v>
      </c>
    </row>
    <row r="10" spans="1:5" ht="12.75">
      <c r="A10" s="6">
        <v>3006194</v>
      </c>
      <c r="B10" s="8" t="s">
        <v>152</v>
      </c>
      <c r="C10" s="8"/>
      <c r="D10" s="8" t="s">
        <v>152</v>
      </c>
      <c r="E10" s="8" t="s">
        <v>152</v>
      </c>
    </row>
    <row r="11" spans="1:5" ht="12.75">
      <c r="A11" s="6">
        <v>3006197</v>
      </c>
      <c r="B11" s="8" t="s">
        <v>152</v>
      </c>
      <c r="C11" s="8"/>
      <c r="D11" s="8" t="s">
        <v>152</v>
      </c>
      <c r="E11" s="8" t="s">
        <v>152</v>
      </c>
    </row>
    <row r="12" spans="1:5" ht="12.75">
      <c r="A12" s="6">
        <v>3006192</v>
      </c>
      <c r="B12" s="8" t="s">
        <v>152</v>
      </c>
      <c r="C12" s="8"/>
      <c r="D12" s="8" t="s">
        <v>152</v>
      </c>
      <c r="E12" s="8" t="s">
        <v>152</v>
      </c>
    </row>
    <row r="13" spans="1:5" ht="12.75">
      <c r="A13" s="6">
        <v>3006187</v>
      </c>
      <c r="B13" s="8" t="s">
        <v>152</v>
      </c>
      <c r="C13" s="8"/>
      <c r="D13" s="8" t="s">
        <v>152</v>
      </c>
      <c r="E13" s="8" t="s">
        <v>152</v>
      </c>
    </row>
    <row r="14" spans="1:5" ht="12.75">
      <c r="A14" s="6">
        <v>3006208</v>
      </c>
      <c r="B14" s="8" t="s">
        <v>152</v>
      </c>
      <c r="C14" s="8"/>
      <c r="D14" s="8" t="s">
        <v>152</v>
      </c>
      <c r="E14" s="8" t="s">
        <v>152</v>
      </c>
    </row>
    <row r="15" spans="1:5" ht="12.75">
      <c r="A15" s="6">
        <v>3006209</v>
      </c>
      <c r="B15" s="8" t="s">
        <v>152</v>
      </c>
      <c r="C15" s="8"/>
      <c r="D15" s="8" t="s">
        <v>152</v>
      </c>
      <c r="E15" s="8" t="s">
        <v>152</v>
      </c>
    </row>
    <row r="16" spans="1:5" ht="12.75">
      <c r="A16" s="6">
        <v>3006206</v>
      </c>
      <c r="B16" s="8" t="s">
        <v>152</v>
      </c>
      <c r="C16" s="8"/>
      <c r="D16" s="8" t="s">
        <v>152</v>
      </c>
      <c r="E16" s="8" t="s">
        <v>152</v>
      </c>
    </row>
    <row r="17" spans="1:5" ht="12.75">
      <c r="A17" s="6">
        <v>3006212</v>
      </c>
      <c r="B17" s="8" t="s">
        <v>152</v>
      </c>
      <c r="C17" s="8"/>
      <c r="D17" s="8" t="s">
        <v>152</v>
      </c>
      <c r="E17" s="8" t="s">
        <v>152</v>
      </c>
    </row>
    <row r="18" spans="1:5" ht="12.75">
      <c r="A18" s="6">
        <v>3006216</v>
      </c>
      <c r="B18" s="8" t="s">
        <v>152</v>
      </c>
      <c r="C18" s="8"/>
      <c r="D18" s="8" t="s">
        <v>152</v>
      </c>
      <c r="E18" s="8" t="s">
        <v>152</v>
      </c>
    </row>
    <row r="19" spans="1:5" ht="12.75">
      <c r="A19" s="6">
        <v>3006217</v>
      </c>
      <c r="B19" s="8" t="s">
        <v>152</v>
      </c>
      <c r="C19" s="8"/>
      <c r="D19" s="8" t="s">
        <v>152</v>
      </c>
      <c r="E19" s="8" t="s">
        <v>152</v>
      </c>
    </row>
    <row r="20" spans="1:5" ht="12.75">
      <c r="A20" s="6">
        <v>3006213</v>
      </c>
      <c r="B20" s="8" t="s">
        <v>152</v>
      </c>
      <c r="C20" s="8"/>
      <c r="D20" s="8" t="s">
        <v>152</v>
      </c>
      <c r="E20" s="8" t="s">
        <v>152</v>
      </c>
    </row>
    <row r="21" spans="1:5" ht="12.75">
      <c r="A21" s="6">
        <v>3006228</v>
      </c>
      <c r="B21" s="8" t="s">
        <v>152</v>
      </c>
      <c r="C21" s="8"/>
      <c r="D21" s="8" t="s">
        <v>152</v>
      </c>
      <c r="E21" s="8" t="s">
        <v>152</v>
      </c>
    </row>
    <row r="22" spans="1:5" ht="12.75">
      <c r="A22" s="6">
        <v>3006245</v>
      </c>
      <c r="B22" s="8" t="s">
        <v>152</v>
      </c>
      <c r="C22" s="8"/>
      <c r="D22" s="8" t="s">
        <v>152</v>
      </c>
      <c r="E22" s="8" t="s">
        <v>152</v>
      </c>
    </row>
    <row r="23" spans="1:5" ht="12.75">
      <c r="A23" s="6">
        <v>3006246</v>
      </c>
      <c r="B23" s="8" t="s">
        <v>152</v>
      </c>
      <c r="C23" s="8"/>
      <c r="D23" s="8" t="s">
        <v>152</v>
      </c>
      <c r="E23" s="8" t="s">
        <v>152</v>
      </c>
    </row>
    <row r="24" spans="1:5" ht="12.75">
      <c r="A24" s="6">
        <v>3006260</v>
      </c>
      <c r="B24" s="8" t="s">
        <v>152</v>
      </c>
      <c r="C24" s="8"/>
      <c r="D24" s="8" t="s">
        <v>152</v>
      </c>
      <c r="E24" s="8" t="s">
        <v>152</v>
      </c>
    </row>
    <row r="25" spans="1:5" ht="12.75">
      <c r="A25" s="6">
        <v>3006257</v>
      </c>
      <c r="B25" s="8" t="s">
        <v>152</v>
      </c>
      <c r="C25" s="8"/>
      <c r="D25" s="8" t="s">
        <v>152</v>
      </c>
      <c r="E25" s="8" t="s">
        <v>152</v>
      </c>
    </row>
    <row r="26" spans="1:5" ht="12.75">
      <c r="A26" s="6">
        <v>3006263</v>
      </c>
      <c r="B26" s="8" t="s">
        <v>152</v>
      </c>
      <c r="C26" s="8"/>
      <c r="D26" s="8" t="s">
        <v>152</v>
      </c>
      <c r="E26" s="8" t="s">
        <v>152</v>
      </c>
    </row>
    <row r="27" spans="1:5" ht="12.75">
      <c r="A27" s="6">
        <v>3006318</v>
      </c>
      <c r="B27" s="8" t="s">
        <v>152</v>
      </c>
      <c r="C27" s="8"/>
      <c r="D27" s="8" t="s">
        <v>152</v>
      </c>
      <c r="E27" s="8" t="s">
        <v>152</v>
      </c>
    </row>
    <row r="28" spans="1:5" ht="12.75">
      <c r="A28" s="6">
        <v>3006324</v>
      </c>
      <c r="B28" s="8" t="s">
        <v>152</v>
      </c>
      <c r="C28" s="8"/>
      <c r="D28" s="8" t="s">
        <v>152</v>
      </c>
      <c r="E28" s="8" t="s">
        <v>152</v>
      </c>
    </row>
    <row r="29" spans="1:5" ht="12.75">
      <c r="A29" s="6">
        <v>3006330</v>
      </c>
      <c r="B29" s="8" t="s">
        <v>152</v>
      </c>
      <c r="C29" s="8"/>
      <c r="D29" s="8" t="s">
        <v>152</v>
      </c>
      <c r="E29" s="8" t="s">
        <v>152</v>
      </c>
    </row>
    <row r="30" spans="1:5" ht="12.75">
      <c r="A30" s="6">
        <v>3006334</v>
      </c>
      <c r="B30" s="8" t="s">
        <v>152</v>
      </c>
      <c r="C30" s="8"/>
      <c r="D30" s="8" t="s">
        <v>152</v>
      </c>
      <c r="E30" s="8" t="s">
        <v>152</v>
      </c>
    </row>
    <row r="31" spans="1:5" ht="12.75">
      <c r="A31" s="6">
        <v>3006341</v>
      </c>
      <c r="B31" s="8" t="s">
        <v>152</v>
      </c>
      <c r="C31" s="8"/>
      <c r="D31" s="8" t="s">
        <v>152</v>
      </c>
      <c r="E31" s="8" t="s">
        <v>152</v>
      </c>
    </row>
    <row r="32" spans="1:5" ht="12.75">
      <c r="A32" s="6">
        <v>3006342</v>
      </c>
      <c r="B32" s="8" t="s">
        <v>152</v>
      </c>
      <c r="C32" s="8"/>
      <c r="D32" s="8" t="s">
        <v>152</v>
      </c>
      <c r="E32" s="8" t="s">
        <v>152</v>
      </c>
    </row>
    <row r="33" spans="1:5" ht="12.75">
      <c r="A33" s="6">
        <v>3006344</v>
      </c>
      <c r="B33" s="8" t="s">
        <v>152</v>
      </c>
      <c r="C33" s="8"/>
      <c r="D33" s="8" t="s">
        <v>152</v>
      </c>
      <c r="E33" s="8" t="s">
        <v>152</v>
      </c>
    </row>
    <row r="34" spans="1:5" ht="12.75">
      <c r="A34" s="6">
        <v>3006348</v>
      </c>
      <c r="B34" s="8" t="s">
        <v>152</v>
      </c>
      <c r="C34" s="8"/>
      <c r="D34" s="8" t="s">
        <v>152</v>
      </c>
      <c r="E34" s="8" t="s">
        <v>152</v>
      </c>
    </row>
    <row r="35" spans="1:5" ht="12.75">
      <c r="A35" s="6">
        <v>3006350</v>
      </c>
      <c r="B35" s="8" t="s">
        <v>152</v>
      </c>
      <c r="C35" s="8"/>
      <c r="D35" s="8" t="s">
        <v>152</v>
      </c>
      <c r="E35" s="8" t="s">
        <v>152</v>
      </c>
    </row>
    <row r="36" spans="1:5" ht="12.75">
      <c r="A36" s="6">
        <v>3006349</v>
      </c>
      <c r="B36" s="8" t="s">
        <v>152</v>
      </c>
      <c r="C36" s="8"/>
      <c r="D36" s="8" t="s">
        <v>152</v>
      </c>
      <c r="E36" s="8" t="s">
        <v>152</v>
      </c>
    </row>
    <row r="37" spans="1:5" ht="12.75">
      <c r="A37" s="6">
        <v>3006335</v>
      </c>
      <c r="B37" s="8" t="s">
        <v>152</v>
      </c>
      <c r="C37" s="8"/>
      <c r="D37" s="8" t="s">
        <v>152</v>
      </c>
      <c r="E37" s="8" t="s">
        <v>152</v>
      </c>
    </row>
    <row r="38" spans="1:5" ht="12.75">
      <c r="A38" s="6">
        <v>3006351</v>
      </c>
      <c r="B38" s="8" t="s">
        <v>152</v>
      </c>
      <c r="C38" s="8"/>
      <c r="D38" s="8" t="s">
        <v>152</v>
      </c>
      <c r="E38" s="8" t="s">
        <v>152</v>
      </c>
    </row>
    <row r="39" spans="1:5" ht="12.75">
      <c r="A39" s="6">
        <v>3006353</v>
      </c>
      <c r="B39" s="8" t="s">
        <v>152</v>
      </c>
      <c r="C39" s="8"/>
      <c r="D39" s="8" t="s">
        <v>152</v>
      </c>
      <c r="E39" s="8" t="s">
        <v>152</v>
      </c>
    </row>
    <row r="40" spans="1:5" ht="12.75">
      <c r="A40" s="16">
        <v>3006357</v>
      </c>
      <c r="B40" s="8" t="s">
        <v>152</v>
      </c>
      <c r="C40" s="8"/>
      <c r="D40" s="8" t="s">
        <v>152</v>
      </c>
      <c r="E40" s="8" t="s">
        <v>152</v>
      </c>
    </row>
    <row r="41" spans="1:5" ht="12.75">
      <c r="A41" s="6">
        <v>3006352</v>
      </c>
      <c r="B41" s="8" t="s">
        <v>152</v>
      </c>
      <c r="C41" s="8"/>
      <c r="D41" s="8" t="s">
        <v>152</v>
      </c>
      <c r="E41" s="8" t="s">
        <v>152</v>
      </c>
    </row>
    <row r="42" spans="1:5" ht="12.75">
      <c r="A42" s="6">
        <v>3006366</v>
      </c>
      <c r="B42" s="8" t="s">
        <v>152</v>
      </c>
      <c r="C42" s="8"/>
      <c r="D42" s="8" t="s">
        <v>152</v>
      </c>
      <c r="E42" s="8" t="s">
        <v>152</v>
      </c>
    </row>
    <row r="43" spans="1:5" ht="12.75">
      <c r="A43" s="6">
        <v>3006369</v>
      </c>
      <c r="B43" s="8" t="s">
        <v>152</v>
      </c>
      <c r="C43" s="8"/>
      <c r="D43" s="8" t="s">
        <v>152</v>
      </c>
      <c r="E43" s="8" t="s">
        <v>152</v>
      </c>
    </row>
    <row r="44" spans="1:5" ht="12.75">
      <c r="A44" s="6">
        <v>3006261</v>
      </c>
      <c r="B44" s="8" t="s">
        <v>152</v>
      </c>
      <c r="C44" s="8"/>
      <c r="D44" s="8" t="s">
        <v>152</v>
      </c>
      <c r="E44" s="8" t="s">
        <v>152</v>
      </c>
    </row>
    <row r="45" spans="1:5" ht="12.75">
      <c r="A45" s="6">
        <v>3006269</v>
      </c>
      <c r="B45" s="8" t="s">
        <v>152</v>
      </c>
      <c r="C45" s="8"/>
      <c r="D45" s="8" t="s">
        <v>152</v>
      </c>
      <c r="E45" s="8" t="s">
        <v>152</v>
      </c>
    </row>
    <row r="46" spans="1:5" ht="12.75">
      <c r="A46" s="6">
        <v>3006270</v>
      </c>
      <c r="B46" s="8" t="s">
        <v>152</v>
      </c>
      <c r="C46" s="8"/>
      <c r="D46" s="8" t="s">
        <v>152</v>
      </c>
      <c r="E46" s="8" t="s">
        <v>152</v>
      </c>
    </row>
    <row r="47" spans="1:5" ht="12.75">
      <c r="A47" s="6">
        <v>3006274</v>
      </c>
      <c r="B47" s="8" t="s">
        <v>152</v>
      </c>
      <c r="C47" s="8"/>
      <c r="D47" s="8" t="s">
        <v>152</v>
      </c>
      <c r="E47" s="8" t="s">
        <v>152</v>
      </c>
    </row>
    <row r="48" spans="1:5" ht="12.75">
      <c r="A48" s="6">
        <v>3006275</v>
      </c>
      <c r="B48" s="8" t="s">
        <v>152</v>
      </c>
      <c r="C48" s="8"/>
      <c r="D48" s="8" t="s">
        <v>152</v>
      </c>
      <c r="E48" s="8" t="s">
        <v>152</v>
      </c>
    </row>
    <row r="49" spans="1:5" ht="12.75">
      <c r="A49" s="6">
        <v>3006271</v>
      </c>
      <c r="B49" s="8" t="s">
        <v>152</v>
      </c>
      <c r="C49" s="8"/>
      <c r="D49" s="8" t="s">
        <v>152</v>
      </c>
      <c r="E49" s="8" t="s">
        <v>152</v>
      </c>
    </row>
    <row r="50" spans="1:5" ht="12.75">
      <c r="A50" s="6">
        <v>3006278</v>
      </c>
      <c r="B50" s="8" t="s">
        <v>152</v>
      </c>
      <c r="C50" s="8"/>
      <c r="D50" s="8" t="s">
        <v>152</v>
      </c>
      <c r="E50" s="8" t="s">
        <v>152</v>
      </c>
    </row>
    <row r="51" spans="1:5" ht="12.75">
      <c r="A51" s="6">
        <v>3006279</v>
      </c>
      <c r="B51" s="8" t="s">
        <v>152</v>
      </c>
      <c r="C51" s="8"/>
      <c r="D51" s="8" t="s">
        <v>152</v>
      </c>
      <c r="E51" s="8" t="s">
        <v>152</v>
      </c>
    </row>
    <row r="52" spans="1:5" ht="12.75">
      <c r="A52" s="6">
        <v>3006285</v>
      </c>
      <c r="B52" s="8" t="s">
        <v>152</v>
      </c>
      <c r="C52" s="8"/>
      <c r="D52" s="8" t="s">
        <v>152</v>
      </c>
      <c r="E52" s="8" t="s">
        <v>152</v>
      </c>
    </row>
    <row r="53" spans="1:5" ht="12.75">
      <c r="A53" s="6">
        <v>3006290</v>
      </c>
      <c r="B53" s="8" t="s">
        <v>152</v>
      </c>
      <c r="C53" s="8"/>
      <c r="D53" s="8" t="s">
        <v>152</v>
      </c>
      <c r="E53" s="8" t="s">
        <v>152</v>
      </c>
    </row>
    <row r="54" spans="1:5" ht="12.75">
      <c r="A54" s="6">
        <v>3006294</v>
      </c>
      <c r="B54" s="8" t="s">
        <v>152</v>
      </c>
      <c r="C54" s="8"/>
      <c r="D54" s="8" t="s">
        <v>152</v>
      </c>
      <c r="E54" s="8" t="s">
        <v>152</v>
      </c>
    </row>
    <row r="55" spans="1:5" ht="12.75">
      <c r="A55" s="6">
        <v>3006303</v>
      </c>
      <c r="B55" s="8" t="s">
        <v>152</v>
      </c>
      <c r="C55" s="8"/>
      <c r="D55" s="8" t="s">
        <v>152</v>
      </c>
      <c r="E55" s="8" t="s">
        <v>152</v>
      </c>
    </row>
    <row r="56" spans="1:5" ht="12.75">
      <c r="A56" s="6">
        <v>3006306</v>
      </c>
      <c r="B56" s="8" t="s">
        <v>152</v>
      </c>
      <c r="C56" s="8"/>
      <c r="D56" s="8" t="s">
        <v>152</v>
      </c>
      <c r="E56" s="8" t="s">
        <v>152</v>
      </c>
    </row>
    <row r="57" spans="1:5" ht="12.75">
      <c r="A57" s="6">
        <v>3006378</v>
      </c>
      <c r="B57" s="8" t="s">
        <v>152</v>
      </c>
      <c r="C57" s="8"/>
      <c r="D57" s="8" t="s">
        <v>152</v>
      </c>
      <c r="E57" s="8" t="s">
        <v>152</v>
      </c>
    </row>
    <row r="58" spans="1:5" ht="12.75">
      <c r="A58" s="6">
        <v>3006382</v>
      </c>
      <c r="B58" s="8" t="s">
        <v>152</v>
      </c>
      <c r="C58" s="8"/>
      <c r="D58" s="8" t="s">
        <v>152</v>
      </c>
      <c r="E58" s="8" t="s">
        <v>152</v>
      </c>
    </row>
    <row r="59" spans="1:5" ht="12.75">
      <c r="A59" s="6">
        <v>3006386</v>
      </c>
      <c r="B59" s="8" t="s">
        <v>152</v>
      </c>
      <c r="C59" s="8"/>
      <c r="D59" s="8" t="s">
        <v>152</v>
      </c>
      <c r="E59" s="8" t="s">
        <v>152</v>
      </c>
    </row>
    <row r="60" spans="1:5" ht="12.75">
      <c r="A60" s="6">
        <v>3006389</v>
      </c>
      <c r="B60" s="8" t="s">
        <v>152</v>
      </c>
      <c r="C60" s="8"/>
      <c r="D60" s="8" t="s">
        <v>152</v>
      </c>
      <c r="E60" s="8" t="s">
        <v>152</v>
      </c>
    </row>
    <row r="61" spans="1:5" ht="12.75">
      <c r="A61" s="6">
        <v>3006390</v>
      </c>
      <c r="B61" s="8" t="s">
        <v>152</v>
      </c>
      <c r="C61" s="8"/>
      <c r="D61" s="8" t="s">
        <v>152</v>
      </c>
      <c r="E61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6">
        <v>3006179</v>
      </c>
      <c r="B4" s="12" t="s">
        <v>152</v>
      </c>
      <c r="C4" s="12" t="s">
        <v>152</v>
      </c>
      <c r="D4" s="12"/>
      <c r="E4" s="12"/>
    </row>
    <row r="5" spans="1:5" ht="12.75">
      <c r="A5" s="6">
        <v>3006184</v>
      </c>
      <c r="B5" s="12" t="s">
        <v>152</v>
      </c>
      <c r="C5" s="12" t="s">
        <v>152</v>
      </c>
      <c r="D5" s="12"/>
      <c r="E5" s="12"/>
    </row>
    <row r="6" spans="1:5" ht="12.75">
      <c r="A6" s="6">
        <v>3006183</v>
      </c>
      <c r="B6" s="12" t="s">
        <v>152</v>
      </c>
      <c r="C6" s="12" t="s">
        <v>152</v>
      </c>
      <c r="D6" s="12"/>
      <c r="E6" s="12"/>
    </row>
    <row r="7" spans="1:5" ht="12.75">
      <c r="A7" s="6">
        <v>3006185</v>
      </c>
      <c r="B7" s="12" t="s">
        <v>152</v>
      </c>
      <c r="C7" s="12" t="s">
        <v>152</v>
      </c>
      <c r="D7" s="12"/>
      <c r="E7" s="12"/>
    </row>
    <row r="8" spans="1:5" ht="12.75">
      <c r="A8" s="6">
        <v>3006191</v>
      </c>
      <c r="B8" s="12" t="s">
        <v>152</v>
      </c>
      <c r="C8" s="12" t="s">
        <v>152</v>
      </c>
      <c r="D8" s="12"/>
      <c r="E8" s="12"/>
    </row>
    <row r="9" spans="1:5" ht="12.75">
      <c r="A9" s="6">
        <v>3006189</v>
      </c>
      <c r="B9" s="12" t="s">
        <v>152</v>
      </c>
      <c r="C9" s="12" t="s">
        <v>152</v>
      </c>
      <c r="D9" s="12"/>
      <c r="E9" s="12"/>
    </row>
    <row r="10" spans="1:5" ht="12.75">
      <c r="A10" s="6">
        <v>3006194</v>
      </c>
      <c r="B10" s="12" t="s">
        <v>152</v>
      </c>
      <c r="C10" s="12" t="s">
        <v>152</v>
      </c>
      <c r="D10" s="12"/>
      <c r="E10" s="12"/>
    </row>
    <row r="11" spans="1:5" ht="12.75">
      <c r="A11" s="6">
        <v>3006197</v>
      </c>
      <c r="B11" s="12" t="s">
        <v>152</v>
      </c>
      <c r="C11" s="12" t="s">
        <v>152</v>
      </c>
      <c r="D11" s="12"/>
      <c r="E11" s="12"/>
    </row>
    <row r="12" spans="1:5" ht="12.75">
      <c r="A12" s="6">
        <v>3006192</v>
      </c>
      <c r="B12" s="12" t="s">
        <v>152</v>
      </c>
      <c r="C12" s="12" t="s">
        <v>152</v>
      </c>
      <c r="D12" s="12"/>
      <c r="E12" s="12"/>
    </row>
    <row r="13" spans="1:5" ht="12.75">
      <c r="A13" s="6">
        <v>3006187</v>
      </c>
      <c r="B13" s="12" t="s">
        <v>152</v>
      </c>
      <c r="C13" s="12" t="s">
        <v>152</v>
      </c>
      <c r="D13" s="12"/>
      <c r="E13" s="12"/>
    </row>
    <row r="14" spans="1:5" ht="12.75">
      <c r="A14" s="6">
        <v>3006208</v>
      </c>
      <c r="B14" s="12" t="s">
        <v>152</v>
      </c>
      <c r="C14" s="12" t="s">
        <v>152</v>
      </c>
      <c r="D14" s="12"/>
      <c r="E14" s="12"/>
    </row>
    <row r="15" spans="1:5" ht="12.75">
      <c r="A15" s="6">
        <v>3006209</v>
      </c>
      <c r="B15" s="12" t="s">
        <v>152</v>
      </c>
      <c r="C15" s="12" t="s">
        <v>152</v>
      </c>
      <c r="D15" s="12"/>
      <c r="E15" s="12"/>
    </row>
    <row r="16" spans="1:5" ht="12.75">
      <c r="A16" s="6">
        <v>3006206</v>
      </c>
      <c r="B16" s="12" t="s">
        <v>152</v>
      </c>
      <c r="C16" s="12" t="s">
        <v>152</v>
      </c>
      <c r="D16" s="12"/>
      <c r="E16" s="12"/>
    </row>
    <row r="17" spans="1:5" ht="12.75">
      <c r="A17" s="6">
        <v>3006212</v>
      </c>
      <c r="B17" s="12" t="s">
        <v>152</v>
      </c>
      <c r="C17" s="12" t="s">
        <v>152</v>
      </c>
      <c r="D17" s="12"/>
      <c r="E17" s="12"/>
    </row>
    <row r="18" spans="1:5" ht="12.75">
      <c r="A18" s="6">
        <v>3006216</v>
      </c>
      <c r="B18" s="12" t="s">
        <v>152</v>
      </c>
      <c r="C18" s="12" t="s">
        <v>152</v>
      </c>
      <c r="D18" s="12"/>
      <c r="E18" s="12"/>
    </row>
    <row r="19" spans="1:5" ht="12.75">
      <c r="A19" s="6">
        <v>3006217</v>
      </c>
      <c r="B19" s="12" t="s">
        <v>152</v>
      </c>
      <c r="C19" s="12" t="s">
        <v>152</v>
      </c>
      <c r="D19" s="12"/>
      <c r="E19" s="12"/>
    </row>
    <row r="20" spans="1:5" ht="12.75">
      <c r="A20" s="6">
        <v>3006213</v>
      </c>
      <c r="B20" s="12" t="s">
        <v>152</v>
      </c>
      <c r="C20" s="12" t="s">
        <v>152</v>
      </c>
      <c r="D20" s="12"/>
      <c r="E20" s="12"/>
    </row>
    <row r="21" spans="1:5" ht="12.75">
      <c r="A21" s="6">
        <v>3006228</v>
      </c>
      <c r="B21" s="12" t="s">
        <v>152</v>
      </c>
      <c r="C21" s="12" t="s">
        <v>152</v>
      </c>
      <c r="D21" s="12"/>
      <c r="E21" s="12"/>
    </row>
    <row r="22" spans="1:5" ht="12.75">
      <c r="A22" s="6">
        <v>3006245</v>
      </c>
      <c r="B22" s="12" t="s">
        <v>152</v>
      </c>
      <c r="C22" s="12" t="s">
        <v>152</v>
      </c>
      <c r="D22" s="12"/>
      <c r="E22" s="12"/>
    </row>
    <row r="23" spans="1:5" ht="12.75">
      <c r="A23" s="6">
        <v>3006246</v>
      </c>
      <c r="B23" s="12" t="s">
        <v>152</v>
      </c>
      <c r="C23" s="12" t="s">
        <v>152</v>
      </c>
      <c r="D23" s="12"/>
      <c r="E23" s="12"/>
    </row>
    <row r="24" spans="1:5" ht="12.75">
      <c r="A24" s="6">
        <v>3006260</v>
      </c>
      <c r="B24" s="12" t="s">
        <v>152</v>
      </c>
      <c r="C24" s="12" t="s">
        <v>152</v>
      </c>
      <c r="D24" s="12"/>
      <c r="E24" s="12"/>
    </row>
    <row r="25" spans="1:5" ht="12.75">
      <c r="A25" s="6">
        <v>3006257</v>
      </c>
      <c r="B25" s="12" t="s">
        <v>152</v>
      </c>
      <c r="C25" s="12" t="s">
        <v>152</v>
      </c>
      <c r="D25" s="12"/>
      <c r="E25" s="12"/>
    </row>
    <row r="26" spans="1:5" ht="12.75">
      <c r="A26" s="6">
        <v>3006263</v>
      </c>
      <c r="B26" s="12" t="s">
        <v>152</v>
      </c>
      <c r="C26" s="12" t="s">
        <v>152</v>
      </c>
      <c r="D26" s="12"/>
      <c r="E26" s="12"/>
    </row>
    <row r="27" spans="1:5" ht="12.75">
      <c r="A27" s="6">
        <v>3006318</v>
      </c>
      <c r="B27" s="12" t="s">
        <v>152</v>
      </c>
      <c r="C27" s="12" t="s">
        <v>152</v>
      </c>
      <c r="D27" s="12"/>
      <c r="E27" s="12"/>
    </row>
    <row r="28" spans="1:5" ht="12.75">
      <c r="A28" s="6">
        <v>3006324</v>
      </c>
      <c r="B28" s="12" t="s">
        <v>152</v>
      </c>
      <c r="C28" s="12" t="s">
        <v>152</v>
      </c>
      <c r="D28" s="12"/>
      <c r="E28" s="12"/>
    </row>
    <row r="29" spans="1:5" ht="12.75">
      <c r="A29" s="6">
        <v>3006330</v>
      </c>
      <c r="B29" s="12" t="s">
        <v>152</v>
      </c>
      <c r="C29" s="12" t="s">
        <v>152</v>
      </c>
      <c r="D29" s="12"/>
      <c r="E29" s="12"/>
    </row>
    <row r="30" spans="1:5" ht="12.75">
      <c r="A30" s="6">
        <v>3006334</v>
      </c>
      <c r="B30" s="12" t="s">
        <v>152</v>
      </c>
      <c r="C30" s="12" t="s">
        <v>152</v>
      </c>
      <c r="D30" s="12"/>
      <c r="E30" s="12"/>
    </row>
    <row r="31" spans="1:5" ht="12.75">
      <c r="A31" s="6">
        <v>3006341</v>
      </c>
      <c r="B31" s="12" t="s">
        <v>152</v>
      </c>
      <c r="C31" s="12" t="s">
        <v>152</v>
      </c>
      <c r="D31" s="12"/>
      <c r="E31" s="12"/>
    </row>
    <row r="32" spans="1:5" ht="12.75">
      <c r="A32" s="6">
        <v>3006342</v>
      </c>
      <c r="B32" s="12" t="s">
        <v>152</v>
      </c>
      <c r="C32" s="12" t="s">
        <v>152</v>
      </c>
      <c r="D32" s="12"/>
      <c r="E32" s="12"/>
    </row>
    <row r="33" spans="1:5" ht="12.75">
      <c r="A33" s="6">
        <v>3006344</v>
      </c>
      <c r="B33" s="12" t="s">
        <v>152</v>
      </c>
      <c r="C33" s="12" t="s">
        <v>152</v>
      </c>
      <c r="D33" s="12"/>
      <c r="E33" s="12"/>
    </row>
    <row r="34" spans="1:5" ht="12.75">
      <c r="A34" s="6">
        <v>3006348</v>
      </c>
      <c r="B34" s="12" t="s">
        <v>152</v>
      </c>
      <c r="C34" s="12" t="s">
        <v>152</v>
      </c>
      <c r="D34" s="12"/>
      <c r="E34" s="12"/>
    </row>
    <row r="35" spans="1:5" ht="12.75">
      <c r="A35" s="6">
        <v>3006350</v>
      </c>
      <c r="B35" s="12" t="s">
        <v>152</v>
      </c>
      <c r="C35" s="12" t="s">
        <v>152</v>
      </c>
      <c r="D35" s="12"/>
      <c r="E35" s="12"/>
    </row>
    <row r="36" spans="1:5" ht="12.75">
      <c r="A36" s="6">
        <v>3006349</v>
      </c>
      <c r="B36" s="12" t="s">
        <v>152</v>
      </c>
      <c r="C36" s="12" t="s">
        <v>152</v>
      </c>
      <c r="D36" s="12"/>
      <c r="E36" s="12"/>
    </row>
    <row r="37" spans="1:5" ht="12.75">
      <c r="A37" s="6">
        <v>3006335</v>
      </c>
      <c r="B37" s="12" t="s">
        <v>152</v>
      </c>
      <c r="C37" s="12" t="s">
        <v>152</v>
      </c>
      <c r="D37" s="12"/>
      <c r="E37" s="12"/>
    </row>
    <row r="38" spans="1:5" ht="12.75">
      <c r="A38" s="6">
        <v>3006351</v>
      </c>
      <c r="B38" s="12" t="s">
        <v>152</v>
      </c>
      <c r="C38" s="12" t="s">
        <v>152</v>
      </c>
      <c r="D38" s="12"/>
      <c r="E38" s="12"/>
    </row>
    <row r="39" spans="1:5" ht="12.75">
      <c r="A39" s="6">
        <v>3006353</v>
      </c>
      <c r="B39" s="12" t="s">
        <v>152</v>
      </c>
      <c r="C39" s="12" t="s">
        <v>152</v>
      </c>
      <c r="D39" s="12"/>
      <c r="E39" s="12"/>
    </row>
    <row r="40" spans="1:5" ht="12.75">
      <c r="A40" s="16">
        <v>3006357</v>
      </c>
      <c r="B40" s="12" t="s">
        <v>152</v>
      </c>
      <c r="C40" s="12" t="s">
        <v>152</v>
      </c>
      <c r="D40" s="12"/>
      <c r="E40" s="12"/>
    </row>
    <row r="41" spans="1:5" ht="12.75">
      <c r="A41" s="6">
        <v>3006352</v>
      </c>
      <c r="B41" s="12" t="s">
        <v>152</v>
      </c>
      <c r="C41" s="12" t="s">
        <v>152</v>
      </c>
      <c r="D41" s="12"/>
      <c r="E41" s="12"/>
    </row>
    <row r="42" spans="1:5" ht="12.75">
      <c r="A42" s="6">
        <v>3006366</v>
      </c>
      <c r="B42" s="12" t="s">
        <v>152</v>
      </c>
      <c r="C42" s="12" t="s">
        <v>152</v>
      </c>
      <c r="D42" s="12"/>
      <c r="E42" s="12"/>
    </row>
    <row r="43" spans="1:5" ht="12.75">
      <c r="A43" s="6">
        <v>3006369</v>
      </c>
      <c r="B43" s="12" t="s">
        <v>152</v>
      </c>
      <c r="C43" s="12" t="s">
        <v>152</v>
      </c>
      <c r="D43" s="12"/>
      <c r="E43" s="12"/>
    </row>
    <row r="44" spans="1:5" ht="12.75">
      <c r="A44" s="6">
        <v>3006261</v>
      </c>
      <c r="B44" s="12" t="s">
        <v>152</v>
      </c>
      <c r="C44" s="12" t="s">
        <v>152</v>
      </c>
      <c r="D44" s="12"/>
      <c r="E44" s="12"/>
    </row>
    <row r="45" spans="1:5" ht="12.75">
      <c r="A45" s="6">
        <v>3006269</v>
      </c>
      <c r="B45" s="12" t="s">
        <v>152</v>
      </c>
      <c r="C45" s="12" t="s">
        <v>152</v>
      </c>
      <c r="D45" s="12"/>
      <c r="E45" s="12"/>
    </row>
    <row r="46" spans="1:5" ht="12.75">
      <c r="A46" s="6">
        <v>3006270</v>
      </c>
      <c r="B46" s="12" t="s">
        <v>152</v>
      </c>
      <c r="C46" s="12" t="s">
        <v>152</v>
      </c>
      <c r="D46" s="12"/>
      <c r="E46" s="12"/>
    </row>
    <row r="47" spans="1:5" ht="12.75">
      <c r="A47" s="6">
        <v>3006274</v>
      </c>
      <c r="B47" s="12" t="s">
        <v>152</v>
      </c>
      <c r="C47" s="12" t="s">
        <v>152</v>
      </c>
      <c r="D47" s="12"/>
      <c r="E47" s="12"/>
    </row>
    <row r="48" spans="1:5" ht="12.75">
      <c r="A48" s="6">
        <v>3006275</v>
      </c>
      <c r="B48" s="12" t="s">
        <v>152</v>
      </c>
      <c r="C48" s="12" t="s">
        <v>152</v>
      </c>
      <c r="D48" s="12"/>
      <c r="E48" s="12"/>
    </row>
    <row r="49" spans="1:5" ht="12.75">
      <c r="A49" s="6">
        <v>3006271</v>
      </c>
      <c r="B49" s="12" t="s">
        <v>152</v>
      </c>
      <c r="C49" s="12" t="s">
        <v>152</v>
      </c>
      <c r="D49" s="12"/>
      <c r="E49" s="12"/>
    </row>
    <row r="50" spans="1:5" ht="12.75">
      <c r="A50" s="6">
        <v>3006278</v>
      </c>
      <c r="B50" s="12" t="s">
        <v>152</v>
      </c>
      <c r="C50" s="12" t="s">
        <v>152</v>
      </c>
      <c r="D50" s="12"/>
      <c r="E50" s="12"/>
    </row>
    <row r="51" spans="1:5" ht="12.75">
      <c r="A51" s="6">
        <v>3006279</v>
      </c>
      <c r="B51" s="12" t="s">
        <v>152</v>
      </c>
      <c r="C51" s="12" t="s">
        <v>152</v>
      </c>
      <c r="D51" s="12"/>
      <c r="E51" s="12"/>
    </row>
    <row r="52" spans="1:5" ht="12.75">
      <c r="A52" s="6">
        <v>3006285</v>
      </c>
      <c r="B52" s="12" t="s">
        <v>152</v>
      </c>
      <c r="C52" s="12" t="s">
        <v>152</v>
      </c>
      <c r="D52" s="12"/>
      <c r="E52" s="12"/>
    </row>
    <row r="53" spans="1:5" ht="12.75">
      <c r="A53" s="6">
        <v>3006290</v>
      </c>
      <c r="B53" s="12" t="s">
        <v>152</v>
      </c>
      <c r="C53" s="12" t="s">
        <v>152</v>
      </c>
      <c r="D53" s="12"/>
      <c r="E53" s="12"/>
    </row>
    <row r="54" spans="1:5" ht="12.75">
      <c r="A54" s="6">
        <v>3006294</v>
      </c>
      <c r="B54" s="12" t="s">
        <v>152</v>
      </c>
      <c r="C54" s="12" t="s">
        <v>152</v>
      </c>
      <c r="D54" s="12"/>
      <c r="E54" s="12"/>
    </row>
    <row r="55" spans="1:5" ht="12.75">
      <c r="A55" s="6">
        <v>3006303</v>
      </c>
      <c r="B55" s="12" t="s">
        <v>152</v>
      </c>
      <c r="C55" s="12" t="s">
        <v>152</v>
      </c>
      <c r="D55" s="12"/>
      <c r="E55" s="12"/>
    </row>
    <row r="56" spans="1:5" ht="12.75">
      <c r="A56" s="6">
        <v>3006306</v>
      </c>
      <c r="B56" s="12" t="s">
        <v>152</v>
      </c>
      <c r="C56" s="12" t="s">
        <v>152</v>
      </c>
      <c r="D56" s="12"/>
      <c r="E56" s="12"/>
    </row>
    <row r="57" spans="1:5" ht="12.75">
      <c r="A57" s="6">
        <v>3006378</v>
      </c>
      <c r="B57" s="12" t="s">
        <v>152</v>
      </c>
      <c r="C57" s="12" t="s">
        <v>152</v>
      </c>
      <c r="D57" s="12"/>
      <c r="E57" s="12"/>
    </row>
    <row r="58" spans="1:5" ht="12.75">
      <c r="A58" s="6">
        <v>3006382</v>
      </c>
      <c r="B58" s="12" t="s">
        <v>152</v>
      </c>
      <c r="C58" s="12" t="s">
        <v>152</v>
      </c>
      <c r="D58" s="12"/>
      <c r="E58" s="12"/>
    </row>
    <row r="59" spans="1:5" ht="12.75">
      <c r="A59" s="6">
        <v>3006386</v>
      </c>
      <c r="B59" s="12" t="s">
        <v>152</v>
      </c>
      <c r="C59" s="12" t="s">
        <v>152</v>
      </c>
      <c r="D59" s="12"/>
      <c r="E59" s="12"/>
    </row>
    <row r="60" spans="1:3" ht="12.75">
      <c r="A60" s="6">
        <v>3006389</v>
      </c>
      <c r="B60" s="12" t="s">
        <v>152</v>
      </c>
      <c r="C60" s="12" t="s">
        <v>152</v>
      </c>
    </row>
    <row r="61" spans="1:3" ht="12.75">
      <c r="A61" s="6">
        <v>3006390</v>
      </c>
      <c r="B61" s="12" t="s">
        <v>152</v>
      </c>
      <c r="C61" s="12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Iris Alvarez Rocha</cp:lastModifiedBy>
  <cp:lastPrinted>2017-08-11T00:53:46Z</cp:lastPrinted>
  <dcterms:created xsi:type="dcterms:W3CDTF">2017-04-19T21:46:41Z</dcterms:created>
  <dcterms:modified xsi:type="dcterms:W3CDTF">2017-08-14T18:04:05Z</dcterms:modified>
  <cp:category/>
  <cp:version/>
  <cp:contentType/>
  <cp:contentStatus/>
</cp:coreProperties>
</file>